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7640" firstSheet="29" activeTab="36"/>
  </bookViews>
  <sheets>
    <sheet name="Arkusz3 (2)" sheetId="14" r:id="rId1"/>
    <sheet name="Arkusz2 (2)" sheetId="13" r:id="rId2"/>
    <sheet name="Arkusz1" sheetId="1" r:id="rId3"/>
    <sheet name="Arkusz2" sheetId="2" r:id="rId4"/>
    <sheet name="Arkusz3" sheetId="10" r:id="rId5"/>
    <sheet name="Arkusz4" sheetId="3" r:id="rId6"/>
    <sheet name="Arkusz5" sheetId="5" r:id="rId7"/>
    <sheet name="Arkusz6" sheetId="6" r:id="rId8"/>
    <sheet name="Arkusz35" sheetId="40" r:id="rId9"/>
    <sheet name="Arkusz140" sheetId="145" r:id="rId10"/>
    <sheet name="Arkusz141" sheetId="146" r:id="rId11"/>
    <sheet name="Arkusz142" sheetId="147" r:id="rId12"/>
    <sheet name="Arkusz143" sheetId="148" r:id="rId13"/>
    <sheet name="Arkusz144" sheetId="149" r:id="rId14"/>
    <sheet name="Arkusz145" sheetId="150" r:id="rId15"/>
    <sheet name="Arkusz146" sheetId="151" r:id="rId16"/>
    <sheet name="Arkusz147" sheetId="152" r:id="rId17"/>
    <sheet name="Arkusz148" sheetId="153" r:id="rId18"/>
    <sheet name="Arkusz149" sheetId="154" r:id="rId19"/>
    <sheet name="Arkusz150" sheetId="155" r:id="rId20"/>
    <sheet name="Arkusz151" sheetId="156" r:id="rId21"/>
    <sheet name="Arkusz152" sheetId="157" r:id="rId22"/>
    <sheet name="Arkusz153" sheetId="158" r:id="rId23"/>
    <sheet name="Arkusz154" sheetId="159" r:id="rId24"/>
    <sheet name="Arkusz155" sheetId="160" r:id="rId25"/>
    <sheet name="Arkusz156" sheetId="161" r:id="rId26"/>
    <sheet name="Arkusz157" sheetId="162" r:id="rId27"/>
    <sheet name="Arkusz158" sheetId="163" r:id="rId28"/>
    <sheet name="Arkusz159" sheetId="164" r:id="rId29"/>
    <sheet name="Arkusz160" sheetId="165" r:id="rId30"/>
    <sheet name="Arkusz161" sheetId="166" r:id="rId31"/>
    <sheet name="Arkusz162" sheetId="167" r:id="rId32"/>
    <sheet name="Arkusz163" sheetId="168" r:id="rId33"/>
    <sheet name="Arkusz164" sheetId="169" r:id="rId34"/>
    <sheet name="Arkusz7" sheetId="7" r:id="rId35"/>
    <sheet name="Arkusz11" sheetId="17" r:id="rId36"/>
    <sheet name="Arkusz8" sheetId="8" r:id="rId37"/>
    <sheet name="Arkusz36" sheetId="41" r:id="rId38"/>
    <sheet name="Arkusz37" sheetId="42" r:id="rId39"/>
    <sheet name="Arkusz38" sheetId="43" r:id="rId40"/>
    <sheet name="Arkusz117" sheetId="122" r:id="rId41"/>
    <sheet name="Arkusz63" sheetId="68" r:id="rId42"/>
    <sheet name="Arkusz118" sheetId="123" r:id="rId43"/>
    <sheet name="Arkusz119" sheetId="124" r:id="rId44"/>
    <sheet name="Arkusz120" sheetId="125" r:id="rId45"/>
    <sheet name="Arkusz121" sheetId="126" r:id="rId46"/>
    <sheet name="Arkusz122" sheetId="127" r:id="rId47"/>
    <sheet name="Arkusz125" sheetId="130" r:id="rId48"/>
    <sheet name="Arkusz126" sheetId="131" r:id="rId49"/>
    <sheet name="Arkusz127" sheetId="132" r:id="rId50"/>
    <sheet name="Arkusz128" sheetId="133" r:id="rId51"/>
    <sheet name="Arkusz129" sheetId="134" r:id="rId52"/>
    <sheet name="Arkusz130" sheetId="135" r:id="rId53"/>
    <sheet name="Arkusz131" sheetId="136" r:id="rId54"/>
    <sheet name="Arkusz132" sheetId="137" r:id="rId55"/>
    <sheet name="Arkusz133" sheetId="138" r:id="rId56"/>
    <sheet name="Arkusz134" sheetId="139" r:id="rId57"/>
    <sheet name="Arkusz135" sheetId="140" r:id="rId58"/>
    <sheet name="Arkusz136" sheetId="141" r:id="rId59"/>
    <sheet name="Arkusz137" sheetId="142" r:id="rId60"/>
    <sheet name="Arkusz138" sheetId="143" r:id="rId61"/>
    <sheet name="Arkusz139" sheetId="144" r:id="rId62"/>
    <sheet name="Arkusz123" sheetId="128" r:id="rId63"/>
    <sheet name="Arkusz124" sheetId="129" r:id="rId64"/>
    <sheet name="Arkusz64" sheetId="69" r:id="rId65"/>
    <sheet name="Arkusz65" sheetId="70" r:id="rId66"/>
    <sheet name="Arkusz66" sheetId="71" r:id="rId67"/>
    <sheet name="Arkusz67" sheetId="72" r:id="rId68"/>
    <sheet name="Arkusz68" sheetId="73" r:id="rId69"/>
    <sheet name="Arkusz69" sheetId="74" r:id="rId70"/>
    <sheet name="Arkusz70" sheetId="75" r:id="rId71"/>
    <sheet name="Arkusz71" sheetId="76" r:id="rId72"/>
    <sheet name="Arkusz72" sheetId="77" r:id="rId73"/>
    <sheet name="Arkusz73" sheetId="78" r:id="rId74"/>
    <sheet name="Arkusz74" sheetId="79" r:id="rId75"/>
    <sheet name="Arkusz75" sheetId="80" r:id="rId76"/>
    <sheet name="Arkusz76" sheetId="81" r:id="rId77"/>
    <sheet name="Arkusz77" sheetId="82" r:id="rId78"/>
    <sheet name="Arkusz78" sheetId="83" r:id="rId79"/>
    <sheet name="Arkusz79" sheetId="84" r:id="rId80"/>
    <sheet name="Arkusz80" sheetId="85" r:id="rId81"/>
    <sheet name="Arkusz81" sheetId="86" r:id="rId82"/>
    <sheet name="Arkusz82" sheetId="87" r:id="rId83"/>
    <sheet name="Arkusz83" sheetId="88" r:id="rId84"/>
    <sheet name="Arkusz84" sheetId="89" r:id="rId85"/>
    <sheet name="Arkusz85" sheetId="90" r:id="rId86"/>
    <sheet name="Arkusz86" sheetId="91" r:id="rId87"/>
    <sheet name="Arkusz87" sheetId="92" r:id="rId88"/>
    <sheet name="Arkusz88" sheetId="93" r:id="rId89"/>
    <sheet name="Arkusz89" sheetId="94" r:id="rId90"/>
    <sheet name="Arkusz90" sheetId="95" r:id="rId91"/>
    <sheet name="Arkusz91" sheetId="96" r:id="rId92"/>
    <sheet name="Arkusz92" sheetId="97" r:id="rId93"/>
    <sheet name="Arkusz93" sheetId="98" r:id="rId94"/>
    <sheet name="Arkusz94" sheetId="99" r:id="rId95"/>
    <sheet name="Arkusz95" sheetId="100" r:id="rId96"/>
    <sheet name="Arkusz96" sheetId="101" r:id="rId97"/>
    <sheet name="Arkusz97" sheetId="102" r:id="rId98"/>
    <sheet name="Arkusz98" sheetId="103" r:id="rId99"/>
    <sheet name="Arkusz99" sheetId="104" r:id="rId100"/>
    <sheet name="Arkusz100" sheetId="105" r:id="rId101"/>
    <sheet name="Arkusz101" sheetId="106" r:id="rId102"/>
    <sheet name="Arkusz102" sheetId="107" r:id="rId103"/>
    <sheet name="Arkusz103" sheetId="108" r:id="rId104"/>
    <sheet name="Arkusz104" sheetId="109" r:id="rId105"/>
    <sheet name="Arkusz105" sheetId="110" r:id="rId106"/>
    <sheet name="Arkusz106" sheetId="111" r:id="rId107"/>
    <sheet name="Arkusz107" sheetId="112" r:id="rId108"/>
    <sheet name="Arkusz108" sheetId="113" r:id="rId109"/>
    <sheet name="Arkusz109" sheetId="114" r:id="rId110"/>
    <sheet name="Arkusz110" sheetId="115" r:id="rId111"/>
    <sheet name="Arkusz111" sheetId="116" r:id="rId112"/>
    <sheet name="Arkusz112" sheetId="117" r:id="rId113"/>
    <sheet name="Arkusz113" sheetId="118" r:id="rId114"/>
    <sheet name="Arkusz114" sheetId="119" r:id="rId115"/>
    <sheet name="Arkusz115" sheetId="120" r:id="rId116"/>
    <sheet name="Arkusz116" sheetId="121" r:id="rId117"/>
    <sheet name="Arkusz62" sheetId="67" r:id="rId118"/>
    <sheet name="Arkusz39" sheetId="44" r:id="rId119"/>
    <sheet name="Arkusz40" sheetId="45" r:id="rId120"/>
    <sheet name="Arkusz41" sheetId="46" r:id="rId121"/>
    <sheet name="Arkusz42" sheetId="47" r:id="rId122"/>
    <sheet name="Arkusz43" sheetId="48" r:id="rId123"/>
    <sheet name="Arkusz44" sheetId="49" r:id="rId124"/>
    <sheet name="Arkusz45" sheetId="50" r:id="rId125"/>
    <sheet name="Arkusz46" sheetId="51" r:id="rId126"/>
    <sheet name="Arkusz47" sheetId="52" r:id="rId127"/>
    <sheet name="Arkusz48" sheetId="53" r:id="rId128"/>
    <sheet name="Arkusz49" sheetId="54" r:id="rId129"/>
    <sheet name="Arkusz50" sheetId="55" r:id="rId130"/>
    <sheet name="Arkusz51" sheetId="56" r:id="rId131"/>
    <sheet name="Arkusz52" sheetId="57" r:id="rId132"/>
    <sheet name="Arkusz53" sheetId="58" r:id="rId133"/>
    <sheet name="Arkusz54" sheetId="59" r:id="rId134"/>
    <sheet name="Arkusz55" sheetId="60" r:id="rId135"/>
    <sheet name="Arkusz56" sheetId="61" r:id="rId136"/>
    <sheet name="Arkusz57" sheetId="62" r:id="rId137"/>
    <sheet name="Arkusz58" sheetId="63" r:id="rId138"/>
    <sheet name="Arkusz59" sheetId="64" r:id="rId139"/>
    <sheet name="Arkusz60" sheetId="65" r:id="rId140"/>
    <sheet name="Arkusz61" sheetId="66" r:id="rId141"/>
    <sheet name="Arkusz10" sheetId="12" r:id="rId142"/>
    <sheet name="Arkusz13" sheetId="18" r:id="rId143"/>
    <sheet name="Arkusz14" sheetId="19" r:id="rId144"/>
    <sheet name="Arkusz15" sheetId="20" r:id="rId145"/>
    <sheet name="Arkusz16" sheetId="21" r:id="rId146"/>
    <sheet name="Arkusz12" sheetId="15" r:id="rId147"/>
    <sheet name="Arkusz17" sheetId="22" r:id="rId148"/>
    <sheet name="Arkusz9" sheetId="16" r:id="rId149"/>
    <sheet name="Arkusz18" sheetId="23" r:id="rId150"/>
    <sheet name="Arkusz19" sheetId="24" r:id="rId151"/>
    <sheet name="Arkusz20" sheetId="25" r:id="rId152"/>
    <sheet name="Arkusz21" sheetId="26" r:id="rId153"/>
    <sheet name="Arkusz22" sheetId="27" r:id="rId154"/>
    <sheet name="Arkusz23" sheetId="28" r:id="rId155"/>
    <sheet name="Arkusz24" sheetId="29" r:id="rId156"/>
    <sheet name="Arkusz25" sheetId="30" r:id="rId157"/>
    <sheet name="Arkusz26" sheetId="31" r:id="rId158"/>
    <sheet name="Arkusz27" sheetId="32" r:id="rId159"/>
    <sheet name="Arkusz28" sheetId="33" r:id="rId160"/>
    <sheet name="Arkusz29" sheetId="34" r:id="rId161"/>
    <sheet name="Arkusz30" sheetId="35" r:id="rId162"/>
    <sheet name="Arkusz31" sheetId="36" r:id="rId163"/>
    <sheet name="Arkusz32" sheetId="37" r:id="rId164"/>
    <sheet name="Arkusz33" sheetId="38" r:id="rId165"/>
    <sheet name="Arkusz34" sheetId="39" r:id="rId166"/>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6" i="2" l="1"/>
  <c r="E14" i="2"/>
  <c r="M11" i="14" l="1"/>
  <c r="L8" i="2" l="1"/>
  <c r="L9" i="2"/>
  <c r="G6" i="14" l="1"/>
  <c r="G11" i="13" l="1"/>
  <c r="G6" i="13" l="1"/>
  <c r="K11" i="13"/>
  <c r="K6" i="13" s="1"/>
  <c r="E11" i="13"/>
  <c r="E6" i="13" s="1"/>
  <c r="L8" i="13" l="1"/>
  <c r="L10" i="13"/>
  <c r="L12" i="14"/>
  <c r="F12" i="14"/>
  <c r="C6" i="14"/>
  <c r="L6" i="14" l="1"/>
  <c r="F6" i="14"/>
  <c r="M9" i="14"/>
  <c r="C12" i="14"/>
  <c r="D5" i="12"/>
  <c r="C6" i="12"/>
  <c r="C6" i="13"/>
  <c r="C11" i="13"/>
  <c r="L7" i="10"/>
  <c r="L8" i="10"/>
  <c r="K14" i="2"/>
  <c r="F6" i="13" l="1"/>
  <c r="L7" i="13"/>
  <c r="H6" i="14"/>
  <c r="H12" i="14"/>
  <c r="M12" i="14" l="1"/>
  <c r="G12" i="14"/>
  <c r="M6" i="14" l="1"/>
  <c r="L11" i="13"/>
  <c r="L6" i="13" s="1"/>
  <c r="F11" i="13"/>
  <c r="L6" i="6" l="1"/>
  <c r="L7" i="6" s="1"/>
  <c r="C7" i="6"/>
  <c r="E7" i="6"/>
  <c r="J12" i="14" l="1"/>
  <c r="J6" i="14" s="1"/>
  <c r="I11" i="13"/>
  <c r="I6" i="13"/>
  <c r="E6" i="10" l="1"/>
  <c r="E11" i="10" s="1"/>
  <c r="L7" i="2" l="1"/>
  <c r="L14" i="2" l="1"/>
  <c r="C8" i="7"/>
  <c r="E8" i="7"/>
  <c r="L7" i="7"/>
  <c r="L8" i="7" l="1"/>
  <c r="L6" i="10"/>
  <c r="L11" i="10" s="1"/>
  <c r="L6" i="2"/>
  <c r="C6" i="2"/>
  <c r="C14" i="2" s="1"/>
  <c r="C6" i="10"/>
  <c r="C11" i="10" s="1"/>
  <c r="C7" i="12"/>
  <c r="D7" i="12"/>
  <c r="D4" i="3" l="1"/>
  <c r="C4" i="3"/>
  <c r="C9" i="5" l="1"/>
</calcChain>
</file>

<file path=xl/comments1.xml><?xml version="1.0" encoding="utf-8"?>
<comments xmlns="http://schemas.openxmlformats.org/spreadsheetml/2006/main">
  <authors>
    <author>Autor</author>
  </authors>
  <commentList>
    <comment ref="A4" authorId="0" shapeId="0">
      <text>
        <r>
          <rPr>
            <sz val="8"/>
            <color indexed="81"/>
            <rFont val="Tahoma"/>
            <charset val="1"/>
          </rPr>
          <t xml:space="preserve">
W przypadku sprawozdania jednostkowego należy podać nazwę jednostki budżetowej lub samorządowego zakładu budżetowego. W sprawozdaniu łącznym państwowej jednostki budżetowej (jednostki nadrzędnej) oraz sprawozdaniu finansowym JST podaje się nazwę jednostki nadrzędnej lub odpowiednio nazwę JST.</t>
        </r>
      </text>
    </comment>
    <comment ref="A6" authorId="0" shapeId="0">
      <text>
        <r>
          <rPr>
            <sz val="8"/>
            <color indexed="81"/>
            <rFont val="Tahoma"/>
            <charset val="1"/>
          </rPr>
          <t xml:space="preserve">
W przypadku sprawozdania jednostkowego należy podać siedzibę jednostki budżetowej lub samorządowego zakładu budżetowego. W sprawozdaniu łącznym państwowej jednostki budżetowej (jednostki nadrzędnej) oraz sprawozdaniu finansowym JST podaje się siedzibę jednostki nadrzędnej lub odpowiednio nazwę JST</t>
        </r>
      </text>
    </comment>
    <comment ref="A8" authorId="0" shapeId="0">
      <text>
        <r>
          <rPr>
            <sz val="8"/>
            <color indexed="81"/>
            <rFont val="Tahoma"/>
            <charset val="1"/>
          </rPr>
          <t xml:space="preserve">
W przypadku sprawozdania jednostkowego należy podać adres jednostki budżetowej lub samorządowego zakładu budżetowego. W sprawozdaniu łącznym państwowej jednostki budżetowej (jednostki nadrzędnej) oraz sprawozdaniu finansowym JST podaje się adres jednostki nadrzędnej lub odpowiednio nazwę JST</t>
        </r>
      </text>
    </comment>
    <comment ref="A10" authorId="0" shapeId="0">
      <text>
        <r>
          <rPr>
            <sz val="8"/>
            <color indexed="81"/>
            <rFont val="Tahoma"/>
            <charset val="1"/>
          </rPr>
          <t xml:space="preserve">
Podstawowy przedmiot działalności należy podać zgodnie ze statutem danej jednostki budżetowej czy samorządowego zakładu budżetowego. W przypadku sprawozdania łącznego państwowej jednostki budżetowej (jednostki nadrzędnej) oraz sprawozdania finansowego JST, omawiając podstawowy przedmiot działalności jednostki, należy ogólnie opisać podstawowy przedmiot działalności jednostki nadrzędnej lub JST</t>
        </r>
      </text>
    </comment>
    <comment ref="A12" authorId="0" shapeId="0">
      <text>
        <r>
          <rPr>
            <sz val="8"/>
            <color indexed="81"/>
            <rFont val="Tahoma"/>
            <charset val="1"/>
          </rPr>
          <t xml:space="preserve">
np. za 2018 r. – od 1.1.2018 r. do 31.12.2018 r.</t>
        </r>
      </text>
    </comment>
    <comment ref="A14" authorId="0" shapeId="0">
      <text>
        <r>
          <rPr>
            <sz val="8"/>
            <color indexed="81"/>
            <rFont val="Tahoma"/>
            <charset val="1"/>
          </rPr>
          <t xml:space="preserve">
Wiersz ten dotyczy sprawozdania łącznego państwowej jednostki budżetowej (jednostki nadrzędnej) oraz sprawozdania finansowego JST</t>
        </r>
      </text>
    </comment>
    <comment ref="A15" authorId="0" shapeId="0">
      <text>
        <r>
          <rPr>
            <sz val="8"/>
            <color indexed="81"/>
            <rFont val="Tahoma"/>
            <charset val="1"/>
          </rPr>
          <t xml:space="preserve">
Stosownie do art. 3 ust. 1 pkt 11 RachunkU przez przyjęte zasady (politykę) rachunkowości rozumie się wybrane i stosowane przez jednostkę rozwiązania dopuszczone ustawą, w tym także określone w MSR, zapewniające wymaganą jakość sprawozdań finansowych. Zatem w tym punkcie do sprawozdania finansowego podawane są informacje dotyczące przyjętych przez jednostkę rozwiązań (zasad, metod, sposobów) spośród wielu dopuszczonych do stosowania przepisami RachunkU i wydanymi na jej podstawie rozporządzeniami, a także określonych w KSR, a w razie ich braku w MSR. Zatem niepotrzebne jest opisywanie w tym punkcie informacji dodatkowej takich zasad wyceny oraz ustalania wyniku finansowego, które są obligatoryjne – wynikają z przepisu prawa i jednostka nie ma prawa wyboru. Należy natomiast opisać te zasady, które wynikają ze specyfiki i rodzaju prowadzonej działalności i które zostały wybrane przez daną jednostkę, gdyż miała takie prawo.</t>
        </r>
      </text>
    </comment>
    <comment ref="A16" authorId="0" shapeId="0">
      <text>
        <r>
          <rPr>
            <sz val="8"/>
            <color indexed="81"/>
            <rFont val="Tahoma"/>
            <charset val="1"/>
          </rPr>
          <t xml:space="preserve">
W tej pozycji podaje się inne istotne informacje niewyszczególnione w punktach 1–4, dotyczące ogólnych zagadnień związanych z daną jednostką i jej działalnością</t>
        </r>
      </text>
    </comment>
    <comment ref="A20" authorId="0" shapeId="0">
      <text>
        <r>
          <rPr>
            <sz val="8"/>
            <color indexed="81"/>
            <rFont val="Tahoma"/>
            <family val="2"/>
            <charset val="238"/>
          </rPr>
          <t xml:space="preserve">
Dane w tej pozycji powinny wynikać z kont:
1) 020 „Wartości niematerialne i prawne”,
2) 011 „Środki trwałe”, 
3) 013 „Pozostałe środki trwałe”, 
4) 014 „Zbiory biblioteczne”, 
5) 016 „Dobra kultury”,
6) 017 „Sprzęt wojskowy”, 
7) 071 „Umorzenie środków trwałych oraz wartości niematerialnych i prawnych”, 
8) 072 „Umorzenie pozostałych środków trwałych, wartości niematerialnych i prawnych oraz zbiorów bibliotecznych”,
9) 077 „Umorzenie sprzętu wojskowego”.
</t>
        </r>
      </text>
    </comment>
    <comment ref="A21" authorId="0" shapeId="0">
      <text>
        <r>
          <rPr>
            <sz val="8"/>
            <color indexed="81"/>
            <rFont val="Tahoma"/>
            <family val="2"/>
            <charset val="238"/>
          </rPr>
          <t xml:space="preserve">
W wierszu 1.2. wykazuje się aktualną wartość rynkową środków trwałych, w tym dóbr kultury – o ile jednostka dysponuje takimi informacjami. Zatem wypełnienie tej pozycji w informacji dodatkowej ma charakter warunkowy, czyli będzie ona wypełniona pod warunkiem posiadania takich danych. Jeżeli jednostka dysponuje danymi dotyczącymi aktualnej wartości rynkowej środków trwałych, wówczas powinna uwzględnić w polityce rachunkowości konto pozabilansowe dla tych celów.</t>
        </r>
      </text>
    </comment>
    <comment ref="A23" authorId="0" shapeId="0">
      <text>
        <r>
          <rPr>
            <sz val="8"/>
            <color indexed="81"/>
            <rFont val="Tahoma"/>
            <family val="2"/>
            <charset val="238"/>
          </rPr>
          <t xml:space="preserve">
Ta pozycja wymaga zaprowadzenia ewidencji analitycznej odpisów aktualizujących dla poszczególnych składników aktywów trwałych. Aktywa trwałe są prezentowane w bilansie w wartości netto. Wartość początkowa środków trwałych jest pomniejszana nie tylko o wartość umorzenia, ale również o odpisy z tytułu trwałej utraty wartości. Dla aktywów niefinansowych w jednostkach budżetowych w praktyce na ogół nie dokonuje się odpisów z tytułu trwałej utraty wartości.</t>
        </r>
      </text>
    </comment>
    <comment ref="A25" authorId="0" shapeId="0">
      <text>
        <r>
          <rPr>
            <sz val="8"/>
            <color indexed="81"/>
            <rFont val="Tahoma"/>
            <family val="2"/>
            <charset val="238"/>
          </rPr>
          <t xml:space="preserve">
Grunty użytkowane wieczyście są to grunty, których właścicielem jest Skarb Państwa lub JST, oddane jednostce w użytkowanie wieczyste na podstawie przepisów KC oraz GospNierU. Prawo wieczystego użytkowania gruntów wykazuje się w ewidencji bilansowej i prezentuje w aktywach bilansu. Wartość gruntów, które są użytkowane wieczyście, należy ująć w ewidencji pozabilansowej. Dane wynikające z tej ewidencji powinny być podstawą do prezentacji w informacji dodatkowej. </t>
        </r>
      </text>
    </comment>
    <comment ref="A27" authorId="0" shapeId="0">
      <text>
        <r>
          <rPr>
            <sz val="8"/>
            <color indexed="81"/>
            <rFont val="Tahoma"/>
            <family val="2"/>
            <charset val="238"/>
          </rPr>
          <t xml:space="preserve">
W wierszu 1.5. wykazuje się wartość nieamortyzowanych lub nieumarzanych przez jednostkę środków trwałych, używanych na podstawie umów najmu, dzierżawy i innych umów, w tym z tytułu umów leasingu. Te umowy charakteryzują się tym, że środki trwałe użytkowane na ich podstawie nadal pozostają w księgach ich właścicieli. Dane do wypełnienia tej pozycji powinny wynikać z ewidencji pozabilansowej. Do końca 2017 r. nie prezentowano w sprawozdawczości finansowej jednostek budżetowych i samorządowych zakładów budżetowych informacji w powyższym zakresie. Wartość środków trwałych może wynikać z zawartych umów lub, jeśli jednostka takich danych nie posiada, może ona zostać ustalona przez jednostkę we własnym zakresie szacunkowo.</t>
        </r>
      </text>
    </comment>
    <comment ref="A29" authorId="0" shapeId="0">
      <text>
        <r>
          <rPr>
            <sz val="8"/>
            <color indexed="81"/>
            <rFont val="Tahoma"/>
            <family val="2"/>
            <charset val="238"/>
          </rPr>
          <t xml:space="preserve">
W wierszu 1.6. wykazuje się liczbę oraz wartość posiadanych papierów wartościowych, w tym akcji i udziałów oraz dłużnych papierów wartościowych.</t>
        </r>
      </text>
    </comment>
    <comment ref="A31" authorId="0" shapeId="0">
      <text>
        <r>
          <rPr>
            <sz val="8"/>
            <color indexed="81"/>
            <rFont val="Tahoma"/>
            <family val="2"/>
            <charset val="238"/>
          </rPr>
          <t xml:space="preserve">
W wierszu 1.7. wykazuje się dane o odpisach aktualizujących wartość należności, ze wskazaniem stanu na początek roku obrotowego, zwiększeniach, wykorzystaniu, rozwiązaniu i stanie na koniec roku obrotowego, z uwzględnieniem należności finansowych JST (stan pożyczek zagrożonych). W tym celu należy zwiększyć szczegółowość analityki na koncie 290 „Odpisy aktualizujące należności” według przyczyn zmian w odpisach aktualizujących.</t>
        </r>
      </text>
    </comment>
    <comment ref="A33" authorId="0" shapeId="0">
      <text>
        <r>
          <rPr>
            <sz val="8"/>
            <color indexed="81"/>
            <rFont val="Tahoma"/>
            <family val="2"/>
            <charset val="238"/>
          </rPr>
          <t xml:space="preserve">
W wierszu 1.8. wykazuje się dane o stanie rezerw według celu ich utworzenia na początek roku obrotowego, zwiększeniach, wykorzystaniu, rozwiązaniu i stanie końcowym. Aby wykazać te dane, należy zwiększyć szczegółowość ewidencji na kontach, które służą do ewidencji rezerw. Należy pamiętać, że zgodnie z art. 39 ust. 2a RachunkU bierne rozliczenia międzyokresowych kosztów w wysokości prawdopodobnych zobowiązań przypadających na bieżący okres sprawozdawczy, wynikające w szczególności z obowiązku wykonania, związanych z bieżącą działalnością, przyszłych świadczeń na rzecz pracowników, w tym świadczeń emerytalnych, a także przyszłych świadczeń wobec nieznanych osób, których kwotę można oszacować w sposób wiarygodny, mimo że data powstania zobowiązania nie jest jeszcze znana, w tym z tytułu napraw gwarancyjnych i rękojmi za sprzedane produkty długotrwałego użytku, wykazuje się w bilansie jako rezerwy na zobowiązania. Zatem w tej pozycji należałoby również wykazywać bierne rozliczenia międzyokresowe mające charakter rezerw. Jednak, stosownie do § 14 SzczegZasRachR, jednostki nie dokonują biernych rozliczeń międzyokresowych kosztów wynikających z obowiązku wykonania przyszłych świadczeń na rzecz pracowników, w tym świadczeń emerytalnych.</t>
        </r>
      </text>
    </comment>
    <comment ref="A35" authorId="0" shapeId="0">
      <text>
        <r>
          <rPr>
            <sz val="8"/>
            <color indexed="81"/>
            <rFont val="Tahoma"/>
            <family val="2"/>
            <charset val="238"/>
          </rPr>
          <t xml:space="preserve">
W wierszu 1.9. wykazuje się podział zobowiązań długoterminowych według pozycji bilansu o pozostałym od dnia bilansowego, przewidywanym umową lub wynikającym z innego tytułu prawnego, okresie spłaty:
1) powyżej 1 roku do 3 lat,
2) powyżej 3 do 5 lat,
3) powyżej 5 lat.
W celu zapewnienia możliwości pokazania powyższych danych w informacji dodatkowej należy zwiększyć szczegółowość ewidencji kont, na których ewidencjonuje się zobowiązania długoterminowe, według wyszczególnionych w informacji dodatkowej przedziałów czasowych.
</t>
        </r>
      </text>
    </comment>
    <comment ref="A42" authorId="0" shapeId="0">
      <text>
        <r>
          <rPr>
            <sz val="8"/>
            <color indexed="81"/>
            <rFont val="Tahoma"/>
            <family val="2"/>
            <charset val="238"/>
          </rPr>
          <t xml:space="preserve">
W wierszu 1.10. wykazuje się kwotę zobowiązań, w sytuacji gdy jednostka kwalifikuje umowy leasingu zgodnie z przepisami podatkowymi (leasing operacyjny), a według przepisów o rachunkowości byłby to leasing finansowy lub zwrotny z podziałem na kwotę zobowiązań z tytułu leasingu finansowego lub leasingu zwrotnego. Zatem ta prezentacja będzie występowała tylko w tych jednostkach, które mają zawarte umowy leasingu spełniające powyższe warunki, tj. kwalifikują umowy leasingu zgodnie z przepisami podatkowymi jako leasing operacyjny, który według przepisów bilansowych byłby leasingiem finansowym lub zwrotnym. W przypadku spełnienia powyższych warunków niezbędne będzie zaprowadzenie odpowiedniej ewidencji księgowej – pozabilansowej, w której należałoby zaewidencjonować zobowiązania według powyższych umów. </t>
        </r>
      </text>
    </comment>
    <comment ref="A44" authorId="0" shapeId="0">
      <text>
        <r>
          <rPr>
            <sz val="8"/>
            <color indexed="81"/>
            <rFont val="Tahoma"/>
            <family val="2"/>
            <charset val="238"/>
          </rPr>
          <t xml:space="preserve">
W wierszu 1.11. wykazuje się łączną kwotę zobowiązań zabezpieczonych na majątku jednostki, ze wskazaniem charakteru i formy tych zabezpieczeń. Należy uwzględnić wszystkie zabezpieczenia na majątku, tj. zarówno na trwałym, jak i obrotowym. W tym celu trzeba zaprowadzić odpowiednią ewidencję. Ta ewidencja może być prowadzona w formie pozabilansowej, z tym że powinny w niej być dokładnie wyszczególnione wszystkie zabezpieczenia. Zabezpieczenia na majątku mogą być np. w formie:
1) hipoteki,
2) przewłaszczenia na zabezpieczeniu,
3) zastawu,
4) innych zabezpieczeń.
</t>
        </r>
      </text>
    </comment>
    <comment ref="A46" authorId="0" shapeId="0">
      <text>
        <r>
          <rPr>
            <sz val="8"/>
            <color indexed="81"/>
            <rFont val="Tahoma"/>
            <family val="2"/>
            <charset val="238"/>
          </rPr>
          <t xml:space="preserve">
W wierszu 1.12. wykazuje się łączną kwotę zobowiązań warunkowych, w tym również udzielonych przez jednostkę gwarancji i poręczeń, także wekslowych, niewykazanych w bilansie, ze wskazaniem zobowiązań zabezpieczonych na majątku jednostki oraz charakteru i formy tych zabezpieczeń. Zgodnie z art. 3 ust. 1 pkt 28 RachunkU przez zobowiązania warunkowe rozumie się obowiązek wykonania świadczeń, których powstanie jest uzależnione od zaistnienia określonych zdarzeń.</t>
        </r>
      </text>
    </comment>
    <comment ref="A48" authorId="0" shapeId="0">
      <text>
        <r>
          <rPr>
            <sz val="8"/>
            <color indexed="81"/>
            <rFont val="Tahoma"/>
            <family val="2"/>
            <charset val="238"/>
          </rPr>
          <t xml:space="preserve">
W tej pozycji, kierując się istotnością, należy wykazać istotne, czyli wybrane przez jednostkę, pozycje czynnych i biernych rozliczeń międzyokresowych. Na ogół jednostki sektora budżetowego nie dokonują tego rodzaju rozliczeń. Zasady dokonywania rozliczeń międzyokresowych czynnych i biernych zostały ustalone w art. 39 RachunkU. Należy pamiętać, że zgodnie z art. 39 ust. 2a RachunkU bierne rozliczenia międzyokresowych kosztów w wysokości prawdopodobnych zobowiązań przypadających na bieżący okres sprawozdawczy, wynikające w szczególności z obowiązku wykonania, związanych z bieżącą działalnością, przyszłych świadczeń na rzecz pracowników, w tym świadczeń emerytalnych, a także przyszłych świadczeń wobec nieznanych osób, których kwotę można oszacować w sposób wiarygodny, mimo że data powstania zobowiązania nie jest jeszcze znana, w tym z tytułu napraw gwarancyjnych i rękojmi za sprzedane produkty długotrwałego użytku, wykazuje się w bilansie jako rezerwy na zobowiązania. Zatem w tej pozycji nie należy wykazywać biernych rozliczeń międzyokresowych mających charakter rezerw, które wykazuje się w części II w wierszu 1.8.</t>
        </r>
      </text>
    </comment>
    <comment ref="A50" authorId="0" shapeId="0">
      <text>
        <r>
          <rPr>
            <sz val="8"/>
            <color indexed="81"/>
            <rFont val="Tahoma"/>
            <family val="2"/>
            <charset val="238"/>
          </rPr>
          <t xml:space="preserve">
W wierszu 1.14. wykazuje się łączną kwotę otrzymanych przez jednostkę gwarancji i poręczeń niewykazanych w bilansie. Ta pozycja wymaga prowadzenia ewidencji pozabilansowej. Te informacje można przedstawić w tabeli zawierającej:
1) wyszczególnienie według rodzaju otrzymanych gwarancji i poręczeń niewykazanych w bilansie,
2) stan na początek roku obrotowego,
3) stan na koniec roku obrotowego.
</t>
        </r>
      </text>
    </comment>
    <comment ref="A52" authorId="0" shapeId="0">
      <text>
        <r>
          <rPr>
            <sz val="8"/>
            <color indexed="81"/>
            <rFont val="Tahoma"/>
            <family val="2"/>
            <charset val="238"/>
          </rPr>
          <t xml:space="preserve">
W wierszu 1.15. wykazuje się kwotę wypłaconych środków pieniężnych na świadczenia pracownicze. W tym celu w ewidencji finansowo-księgowej należy wydzielić takie dane, rozbudowując np. analitykę kont.
W tej pozycji należy wykazać wartość: nagród jubileuszowych, odpraw emerytalnych i rentowych, świadczeń urlopowych i innych świadczeń pracowniczych.
</t>
        </r>
      </text>
    </comment>
    <comment ref="A54" authorId="0" shapeId="0">
      <text>
        <r>
          <rPr>
            <sz val="8"/>
            <color indexed="81"/>
            <rFont val="Tahoma"/>
            <family val="2"/>
            <charset val="238"/>
          </rPr>
          <t xml:space="preserve">
W tym punkcie powinny być prezentowane inne informacje stanowiące uzupełnienie informacji wykazywanych w części II w wierszach od 1.1. do 1.15., a więc głównie z danymi wykazywanymi w bilansie oraz w ewidencji pozabilansowej. Przykładowo można przedstawić szczegółowo wartość należności ujmowanych na jednym koncie, a prezentowanych w bilansie w kilku pozycjach. Zgodnie z odpowiedzią Ministerstwa Finansów w sprawie nadwyżki środków obrotowych w samorządowych zakładach budżetowych znajdującą się w zakładce „Najczęściej zadawane pytania/Rachunkowość budżetowa” w tym wierszu zasadne jest wskazanie informacji, że w zestawieniu zmian w funduszu jednostki pozycja III. Wynik finansowy netto za rok bieżący, będąca sumą pozycji 1 lub 2 i pozycji 3, nie jest tożsama z pozycją wykazywaną w pasywach bilansu w pozycji II. Wynik finansowy netto (+, –) – odpowiednio w pozycji 1. Zysk netto (+) albo 2. Strata netto (–) oraz w rachunku zysków i strat w pozycji L. Zysk (strata) netto.</t>
        </r>
      </text>
    </comment>
    <comment ref="A56" authorId="0" shapeId="0">
      <text>
        <r>
          <rPr>
            <sz val="8"/>
            <color indexed="81"/>
            <rFont val="Tahoma"/>
            <family val="2"/>
            <charset val="238"/>
          </rPr>
          <t xml:space="preserve">
W wierszu 2.1. wykazuje się wysokość odpisów aktualizujących wartość zapasów. Jednostki budżetowe i samorządowe zakłady budżetowe są zobowiązane do stosowania ostrożnej wyceny zapasów, z tym że na ogół gospodarka materiałowa w tych jednostkach nie jest rozbudowana i ta pozycja ma marginesowe znaczenie. Na ogół nie występuje w jednostkach sektora rządowego. Jeżeli jednak wystąpi, w polityce rachunkowości należy przewidzieć ich odpowiednią ewidencję.
Wysokość odpisów aktualizujących wartość zapasów należy wykazać według poszczególnych rodzajów zapasów, np. dla materiałów czy towarów.
</t>
        </r>
      </text>
    </comment>
    <comment ref="A58" authorId="0" shapeId="0">
      <text>
        <r>
          <rPr>
            <sz val="8"/>
            <color indexed="81"/>
            <rFont val="Tahoma"/>
            <family val="2"/>
            <charset val="238"/>
          </rPr>
          <t xml:space="preserve">
W wierszu 2.2. wykazuje się koszt wytworzenia środków trwałych w budowie, w tym odsetki oraz różnice kursowe, które powiększyły koszt wytworzenia środków trwałych w budowie w roku obrotowym. Pozycja ta wystąpi w jednostkach, które we własnym zakresie, tj. własnymi siłami, budują budynki czy budowle lub wytwarzają maszyny i urządzenia. Zatem ta pozycja rzadko występuje w jednostkach budżetowych, częściej wystąpi w samorządowych zakładach budżetowych. W celu wykazania w tym wierszu odsetek i różnic kursowych, które składają się na koszt wytworzenia środków trwałych w budowie, należy je analitycznie wydzielić. </t>
        </r>
      </text>
    </comment>
    <comment ref="A60" authorId="0" shapeId="0">
      <text>
        <r>
          <rPr>
            <sz val="8"/>
            <color indexed="81"/>
            <rFont val="Tahoma"/>
            <family val="2"/>
            <charset val="238"/>
          </rPr>
          <t xml:space="preserve">
W wierszu 2.3. wykazuje się przychody i koszty zaliczane do 31.12 2015 r. do zysków i strat nadzwyczajnych, a obecnie do pozostałych przychodów i kosztów operacyjnych. W tym wierszu wykazuje się również te z przychodów i kosztów działalności operacyjnej i finansowej, które w znaczący sposób różnią się od przeciętnego poziomu.
Pozycja ta wymaga zwiększenia szczegółowości ewidencji na kontach, na których są księgowane powyższe operacje.
</t>
        </r>
      </text>
    </comment>
    <comment ref="A62" authorId="0" shapeId="0">
      <text>
        <r>
          <rPr>
            <sz val="8"/>
            <color indexed="81"/>
            <rFont val="Tahoma"/>
            <family val="2"/>
            <charset val="238"/>
          </rPr>
          <t xml:space="preserve">
W pozycji 2.4. wykazuje się informację o kwocie należności z tytułu podatków realizowanych przez organy podatkowe podległe ministrowi właściwemu do spraw finansów publicznych wykazywanych w sprawozdaniu z wykonania planu dochodów budżetowych. Z uzasadnienia do projektu SzczegZasRachR wynika, że ta pozycja została wprowadzona do informacji dodatkowej, mając na uwadze objęcie sprawozdawczością finansową (sprawozdaniem finansowym izby skarbowej, izby celnej) dochodów budżetu państwa m.in. z tytułu podatków, opłat i niepodatkowych należności budżetowych ujmowanych w ramach części 77 „Podatki i inne wpłaty na rzecz budżetu państwa” oraz przyjęcie, iż sprawozdawczością finansową izb zostaną objęte dochody zrealizowane i przekazane na rachunki budżetu państwa. Zatem uznano za wskazane przedstawienie w informacji dodatkowej również kwot należności z ww. tytułów. Ma to umożliwić uzyskanie informacji na temat wysokości zarówno zrealizowanych, jak i należnych dochodów podatkowych. 
Ta pozycja nie dotyczy samorządowych jednostek budżetowych i samorządowych zakładów budżetowych.
</t>
        </r>
      </text>
    </comment>
    <comment ref="A64" authorId="0" shapeId="0">
      <text>
        <r>
          <rPr>
            <sz val="8"/>
            <color indexed="81"/>
            <rFont val="Tahoma"/>
            <family val="2"/>
            <charset val="238"/>
          </rPr>
          <t xml:space="preserve">
W pozycji 2.5. jednostki budżetowe i samorządowe zakłady budżetowe powinny zaprezentować informacje niezbędne dla oceny rzetelności i przejrzystości sytuacji finansowej, które nie zostały zaprezentowane w pozycjach 2.1–2.4., czyli dotyczących głównie przychodów i kosztów, wynikających np. ze specyfiki danej jednostki.</t>
        </r>
      </text>
    </comment>
    <comment ref="A66" authorId="0" shapeId="0">
      <text>
        <r>
          <rPr>
            <sz val="8"/>
            <color indexed="81"/>
            <rFont val="Tahoma"/>
            <family val="2"/>
            <charset val="238"/>
          </rPr>
          <t xml:space="preserve">
W tej pozycji powinny być prezentowane inne informacje niż wymienione w pozycjach 1.1–1.16. oraz 2.1–2.5., jeżeli mogłyby w istotny sposób wpłynąć na ocenę sytuacji majątkowej i finansowej oraz wynik finansowy jednostki. </t>
        </r>
      </text>
    </comment>
  </commentList>
</comments>
</file>

<file path=xl/sharedStrings.xml><?xml version="1.0" encoding="utf-8"?>
<sst xmlns="http://schemas.openxmlformats.org/spreadsheetml/2006/main" count="301" uniqueCount="138">
  <si>
    <t xml:space="preserve">I. </t>
  </si>
  <si>
    <t>Wprowadzenie do sprawozdania finansowego, obejmuje w szczególności:</t>
  </si>
  <si>
    <t>1.</t>
  </si>
  <si>
    <t>1.1</t>
  </si>
  <si>
    <t>nazwę jednostki</t>
  </si>
  <si>
    <t>1.2</t>
  </si>
  <si>
    <t>siedzibę jednostki</t>
  </si>
  <si>
    <t>1.3</t>
  </si>
  <si>
    <t>adres jednostki</t>
  </si>
  <si>
    <t>1.4</t>
  </si>
  <si>
    <t>2.</t>
  </si>
  <si>
    <t>3.</t>
  </si>
  <si>
    <t xml:space="preserve">4. </t>
  </si>
  <si>
    <t>5.</t>
  </si>
  <si>
    <t>inne informacje</t>
  </si>
  <si>
    <t>II</t>
  </si>
  <si>
    <t>Dodatkowe informacje i objaśnienia obejmują w szczególności:</t>
  </si>
  <si>
    <t xml:space="preserve">1. </t>
  </si>
  <si>
    <t>1.1.</t>
  </si>
  <si>
    <t>1.2.</t>
  </si>
  <si>
    <t>aktualną wartość rynkową środków trwałych, w tym dóbr kultury - o ile jednostka dysponuje takimi informacjami</t>
  </si>
  <si>
    <t>1.3.</t>
  </si>
  <si>
    <t>kwotę dokonanych w trakcie roku obrotowego odpisów aktualizujących wartość aktywów trwałych odrębnie dla długoterminowych aktywów niefinansowych oraz długoterminowych aktywów finansowych</t>
  </si>
  <si>
    <t>1.4.</t>
  </si>
  <si>
    <t>wartość gruntów użytkowanych wieczyście</t>
  </si>
  <si>
    <t xml:space="preserve">1.5. </t>
  </si>
  <si>
    <t>wartość nieamortyzowanych lub nieumarzanych przez jednostkę środków trwałych, używanych na podstawie umów najmu, dzierżawy i innych umów, w tym z tytułu umów leasingu</t>
  </si>
  <si>
    <t>1.6.</t>
  </si>
  <si>
    <t>liczbę oraz wartość posiadanych papierów wartościowych, w tym akcji i udziałów oraz dłużnych papierów wartościowych</t>
  </si>
  <si>
    <t xml:space="preserve">1.7. </t>
  </si>
  <si>
    <t>Dane o odpisach aktualizujących wartość należności, ze wskazaniem stanu na początek roku obrotowego, zwiększeniach, wykorzystaniu, rozwiązaniu i stanie na koniec roku obrotowego, z uwzględnieniem należności finansowych JST (stan pożyczek zagrożonych)</t>
  </si>
  <si>
    <t>1.8.</t>
  </si>
  <si>
    <t>dane o stanie rezerw według celu ich utworzenia na początek roku obrotowego, zwiększeniach wykorzystaniu, rozwiązaniu i stanie końcowym</t>
  </si>
  <si>
    <t>1.9.</t>
  </si>
  <si>
    <t>podział zobowiązań długoterminowych według pozycji bilansu o pozostałym od dnia bilansowego, przewidywanym umową lub wynikającym z innego tytułu prawnego, okresie spłaty:</t>
  </si>
  <si>
    <t>a)</t>
  </si>
  <si>
    <t>powyżej 1 roku do 3 lat</t>
  </si>
  <si>
    <t>b)</t>
  </si>
  <si>
    <t>powyżej 3 do 5 lat</t>
  </si>
  <si>
    <t>c)</t>
  </si>
  <si>
    <t>powyżej 5 lat</t>
  </si>
  <si>
    <t>1.10.</t>
  </si>
  <si>
    <t>kwotę zobowiązań w sytuacji gdy jednostka kwalifikuje umowy leasingu zgodnie z przepisami podatkowymi (leasing operacyjny), a według przepisów o rachunkowości byłby to leasing finansowy lub zwrotny z podziałem na kwotę zobowiązań z tytułu leasingu finansowego lub leasingu zwrotnego</t>
  </si>
  <si>
    <t xml:space="preserve">1.11. </t>
  </si>
  <si>
    <t>łączną kwotę zobowiązań zabezpieczonych na majątku jednostki ze wskazaniem charakteru i formy tych zabezpieczeń</t>
  </si>
  <si>
    <t>1.12.</t>
  </si>
  <si>
    <t>łączną kwotę zobowiązań warunkowych, w tym również udzielonych przez jednostkę gwarancji i poręczeń, także wekslowych, niewykazanych w bilansie, ze wskazaniem zobowiązań zabezpieczonych na majątku jednostki oraz charakteru i formy tych zabezpieczeń</t>
  </si>
  <si>
    <t xml:space="preserve">1.13. </t>
  </si>
  <si>
    <t>wykaz istotnych pozycji czynnych i biernych rozliczeń międzyokresowych w tym kwotę czynnych rozliczeń międzyokresowych kosztów stanowiących różnicę między wartością otrzymanych finansowych składników aktywów a zobowiązaniem zapłaty za nie</t>
  </si>
  <si>
    <t xml:space="preserve">1.14. </t>
  </si>
  <si>
    <t>łączną kwotę otrzymanych przez jednostkę gwarancji i poręczeń niewykazanych w bilansie</t>
  </si>
  <si>
    <t>1.15.</t>
  </si>
  <si>
    <t>kwotę wypłaconych środków pieniężnych na świadczenia pracownicze</t>
  </si>
  <si>
    <t>1.16.</t>
  </si>
  <si>
    <t xml:space="preserve">2.1. </t>
  </si>
  <si>
    <t>wysokość odpisów aktualizujących wartość zapasów</t>
  </si>
  <si>
    <t>2.2.</t>
  </si>
  <si>
    <t>koszt wytworzenia środków trwałych w budowie, w tym odsetki oraz różnice kursowe, które powiększyły koszt wytworzenia środków trwałych w budowie w roku obrotowym</t>
  </si>
  <si>
    <t>2.3.</t>
  </si>
  <si>
    <t>kwotę i charakter poszczególnych pozycji przychodów lub kosztów o nadzwyczajnej wartości lub które wystąpiły incydentalnie</t>
  </si>
  <si>
    <t>2.4.</t>
  </si>
  <si>
    <t>informacje o kwocie należności z tytułu podatków realizowanych przez organy podatkowe podległe ministrowi właściwemu do spraw finans publicznych wykazywanych w sprawozdanku z wykonania planu dochodów budżetowych</t>
  </si>
  <si>
    <t>2.5.</t>
  </si>
  <si>
    <t xml:space="preserve">INFORMACJA DODATKOWA </t>
  </si>
  <si>
    <t>Ozorków, gmina Miasto Ozorków</t>
  </si>
  <si>
    <t>1.15. Wypłacone świadczenia pracownicze</t>
  </si>
  <si>
    <t>Wyszczególnienie</t>
  </si>
  <si>
    <t>Kwota wypłaconych świadczeń pracowniczych</t>
  </si>
  <si>
    <t>w zł i gr</t>
  </si>
  <si>
    <t>1) odprawy emerytalne i rentowe</t>
  </si>
  <si>
    <t>2) nagrody jubileuszowe</t>
  </si>
  <si>
    <t xml:space="preserve">3) pozostałe nagrody </t>
  </si>
  <si>
    <t>SUMA</t>
  </si>
  <si>
    <t>Lp.</t>
  </si>
  <si>
    <t>Specyfikacja</t>
  </si>
  <si>
    <t>Stan na początek roku</t>
  </si>
  <si>
    <t>Zwiększenia</t>
  </si>
  <si>
    <t>Zmniejszenia</t>
  </si>
  <si>
    <t>Stan na koniec roku</t>
  </si>
  <si>
    <t>aktualizacja</t>
  </si>
  <si>
    <t>nabycie</t>
  </si>
  <si>
    <t>przemieszczenie wewnętrzne</t>
  </si>
  <si>
    <t>inne</t>
  </si>
  <si>
    <t>rozchód</t>
  </si>
  <si>
    <t>Środki trwałe</t>
  </si>
  <si>
    <t>Grunty</t>
  </si>
  <si>
    <t>Budynki, lokale i obiekty inżynierii lądowej i wodnej</t>
  </si>
  <si>
    <t>Urządzenia techniczne i maszyny</t>
  </si>
  <si>
    <t>Środki transportu</t>
  </si>
  <si>
    <t>1.5.</t>
  </si>
  <si>
    <t>Inne środki trwałe</t>
  </si>
  <si>
    <t>Środki trwałe w budowie</t>
  </si>
  <si>
    <t>Zaliczki na środki trwałe w budowie (inwestycje)</t>
  </si>
  <si>
    <t>Wartość netto środków trwałych na początek roku obrotowego (wartość początkowa minus umorzenie)</t>
  </si>
  <si>
    <t>Wartość netto środków trwałych na koniec roku obrotowego (wartość początkowa minus umorzenie)</t>
  </si>
  <si>
    <t>Wartości niematerialne i prawne umarzane stopniowo</t>
  </si>
  <si>
    <t>Wartości niematerialne i prawne umarzane w 100%</t>
  </si>
  <si>
    <t>Wartości niematerialne i prawne umarzane stopniowi</t>
  </si>
  <si>
    <t>Wartości niematerialne i prawne umarzane jednorazowo</t>
  </si>
  <si>
    <t>Suma</t>
  </si>
  <si>
    <t>Wartość netto wartości niematerialnych i prtawnych na początek roku obrotowego (wartość początkowa minus umorzenie)</t>
  </si>
  <si>
    <t>Wartość netto wartości niematerialnych i prawnych na koniec roku obrotowego (wartość początkowa minus umorzenie)</t>
  </si>
  <si>
    <t>1.1.1. Zmiany stanu wartości początkowej  rzeczowych aktywów trwałych ( brutto )</t>
  </si>
  <si>
    <t>1.1.4. Zmiany stanu umorzenia/amortyzacji rzeczowych aktywów trwałych ( brutto )</t>
  </si>
  <si>
    <t>Sprawozdanie nie obejmuje danych łącznych</t>
  </si>
  <si>
    <t xml:space="preserve"> nie dysponuje</t>
  </si>
  <si>
    <t>nie dokonano odpisów</t>
  </si>
  <si>
    <t>nie dotyczy</t>
  </si>
  <si>
    <t>nie wystąpiły</t>
  </si>
  <si>
    <t>nie występują</t>
  </si>
  <si>
    <t>Tabela wg  załącznika</t>
  </si>
  <si>
    <t>Przedszkole</t>
  </si>
  <si>
    <t xml:space="preserve">                        Zmniejszenia</t>
  </si>
  <si>
    <t>umorzenie za okres</t>
  </si>
  <si>
    <r>
      <t xml:space="preserve">                           Środki trwałe umarzane </t>
    </r>
    <r>
      <rPr>
        <b/>
        <sz val="12"/>
        <color theme="1"/>
        <rFont val="Calibri"/>
        <family val="2"/>
        <charset val="238"/>
        <scheme val="minor"/>
      </rPr>
      <t>jednorazowo</t>
    </r>
  </si>
  <si>
    <t>Jednostka organizacyjna gminy realizująca zadania z zakr. edukacji i wych. przedszk.</t>
  </si>
  <si>
    <t>przemieszczenie wewnetrzne</t>
  </si>
  <si>
    <t xml:space="preserve">Przedszkole Miejskie Nr 5 </t>
  </si>
  <si>
    <t>ul.Obr.Westerplatte 1 a; 95-035 Ozorków</t>
  </si>
  <si>
    <t>Dane prezentowane w tabeli 1.15</t>
  </si>
  <si>
    <t>Przy wycenie aktywów i pasywów  roku obrotowym  stosowano zasady wynikające z ustawy z dnia 29 września 1994 r. o rachunkowości (Dz. U. z 2018 poz. 395 t.j.), z uwzględnieniem szczególnych zasad wyceny zawartych w rozporządzeniu Ministra finansów z dnia 13 września 2017 r. w sprawie szczególnych zasad rachunkowości oraz planów kont dla budżetu państwa, budżetów jednostek samorządu terytorialnego, jednostek budżetowych, samorządowych zakładów budżetowych, państwowych funduszy celowych oraz państwowych jednostek budżetowych mających siedzibę poza granicami Rzeczypospolitej Polskiej (Dz. U. z 2017 poz. 1911 ze zmianami ). Środki trwałe wyceniane były jednorazowo według ceny zakupu. Wartości niematerialne i prawne wyceniane są  według ceny zakupu, umarzane 100%.  Składniki majątku o wartości jednostkowej powyżej 10 000,00 zł  zalicza się odpowiednio  do środków trwałych,   wartości niematerialnych i prawnych. Odpisy amortyzacyjne dokonuje się stopniowo metodą liniową. Składniki majątku do 500,00 zalicza się bezpośrednio w koszty. Składniki majątku o wartości początkowej powyżej 500, 00 zł do 10000,00 zalicza się do pozostałych środków trwałych lub  wartości niematerialnych i prawnych umorzonych 100%. Zapasy materiałów wycenia się według ceny zakupu. Należnosci w kwocie wymaganej zapłaty z zachowaniem  zasad ostrożności. Zobowiązania i roszczenia w kwocie wymaganej zapłaty z zachowaniem zasad ostrożności.Kapitały własne oraz aktywa i pasywa w wartości nominalnej.</t>
  </si>
  <si>
    <t xml:space="preserve">Inne informacje niż wymienione powyżej, jeżeli mogłyby w istotny sposób wpłynąć na ocenę sytuacji majątkowej i finansowej oraz wynik finansowy jednostki </t>
  </si>
  <si>
    <t>zakup</t>
  </si>
  <si>
    <t>1.1.2. Zmiany stanu wartości początkowej  rzeczowych aktywów trwałych ( brutto )</t>
  </si>
  <si>
    <t>1.1.3. Zmiany stanu umorzenia/amortyzacji rzeczowych aktywów trwałych ( brutto )</t>
  </si>
  <si>
    <t xml:space="preserve">1.1.6. Zmiany stanu wartości początkowej wartości niematerialnych i prawnych ( brutto ) </t>
  </si>
  <si>
    <t xml:space="preserve">                                                                                                                                                    1.1.7. Zmiany umorzenia wartości niematerialnych i prawnych </t>
  </si>
  <si>
    <t>1.1.8. Zmiana wartości netto wartości niematerialnych i prawnych</t>
  </si>
  <si>
    <t>Dane prezentowane w tabeli 1.16</t>
  </si>
  <si>
    <r>
      <t xml:space="preserve">                           Środki trwałe umarzane </t>
    </r>
    <r>
      <rPr>
        <b/>
        <sz val="12"/>
        <color theme="1"/>
        <rFont val="Calibri"/>
        <family val="2"/>
        <charset val="238"/>
        <scheme val="minor"/>
      </rPr>
      <t>stopniowo</t>
    </r>
  </si>
  <si>
    <t>1.16 Zmiany wartości zapasów -materiałów</t>
  </si>
  <si>
    <t>Zapasy -materiały</t>
  </si>
  <si>
    <t>w tym:art.spożywcze     -żywieniowe</t>
  </si>
  <si>
    <t>nie wystapiły</t>
  </si>
  <si>
    <t>Dane prezentowane w tabeli 1.1.1, tabeli 1.1.2 tabeli 1.1.3,tabeli 1.1.4,tab.1.1.5,tab.1.1.6,tab.1.1.7,tab.1.1.8,tab.1.1.9,tab.1.1.10</t>
  </si>
  <si>
    <t>01.01.2024 do 31.12.2024</t>
  </si>
  <si>
    <r>
      <t xml:space="preserve">                           Środki trwałe umarzane </t>
    </r>
    <r>
      <rPr>
        <b/>
        <sz val="12"/>
        <color theme="1"/>
        <rFont val="Calibri"/>
        <family val="2"/>
        <charset val="238"/>
        <scheme val="minor"/>
      </rPr>
      <t>stopniowo</t>
    </r>
    <r>
      <rPr>
        <sz val="12"/>
        <color theme="1"/>
        <rFont val="Calibri"/>
        <family val="2"/>
        <charset val="238"/>
        <scheme val="minor"/>
      </rPr>
      <t>-2024</t>
    </r>
  </si>
  <si>
    <t>1.1.5 Zmiana wartości netto środków trwałych-2024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</si>
</sst>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10"/>
      <name val="Arial"/>
      <charset val="238"/>
    </font>
    <font>
      <sz val="10"/>
      <name val="Arial"/>
      <family val="2"/>
      <charset val="238"/>
    </font>
    <font>
      <sz val="8"/>
      <name val="Calibri"/>
      <family val="2"/>
      <charset val="238"/>
    </font>
    <font>
      <sz val="8"/>
      <color indexed="81"/>
      <name val="Tahoma"/>
      <charset val="1"/>
    </font>
    <font>
      <sz val="8"/>
      <color indexed="81"/>
      <name val="Tahoma"/>
      <family val="2"/>
      <charset val="238"/>
    </font>
    <font>
      <b/>
      <sz val="11"/>
      <color theme="1"/>
      <name val="Calibri"/>
      <family val="2"/>
      <charset val="238"/>
      <scheme val="minor"/>
    </font>
    <font>
      <sz val="20"/>
      <color theme="1"/>
      <name val="Calibri"/>
      <family val="2"/>
      <scheme val="minor"/>
    </font>
    <font>
      <b/>
      <sz val="14"/>
      <color theme="1"/>
      <name val="Times New Roman"/>
      <family val="1"/>
      <charset val="238"/>
    </font>
    <font>
      <sz val="12"/>
      <color rgb="FF000000"/>
      <name val="Times New Roman"/>
      <family val="1"/>
      <charset val="238"/>
    </font>
    <font>
      <sz val="12"/>
      <color theme="1"/>
      <name val="Calibri"/>
      <family val="2"/>
      <charset val="238"/>
      <scheme val="minor"/>
    </font>
    <font>
      <b/>
      <sz val="12"/>
      <color rgb="FF000000"/>
      <name val="Times New Roman"/>
      <family val="1"/>
      <charset val="238"/>
    </font>
    <font>
      <sz val="10"/>
      <color rgb="FF000000"/>
      <name val="Times New Roman"/>
      <family val="1"/>
      <charset val="238"/>
    </font>
    <font>
      <b/>
      <sz val="12"/>
      <color theme="1"/>
      <name val="Calibri"/>
      <family val="2"/>
      <charset val="238"/>
      <scheme val="minor"/>
    </font>
    <font>
      <sz val="10"/>
      <name val="Calibri"/>
      <family val="2"/>
      <charset val="238"/>
      <scheme val="minor"/>
    </font>
    <font>
      <b/>
      <sz val="10"/>
      <color theme="1"/>
      <name val="Calibri"/>
      <family val="2"/>
      <charset val="238"/>
      <scheme val="minor"/>
    </font>
    <font>
      <sz val="10"/>
      <color theme="1"/>
      <name val="Calibri"/>
      <family val="2"/>
      <charset val="238"/>
      <scheme val="minor"/>
    </font>
    <font>
      <b/>
      <sz val="10"/>
      <name val="Calibri"/>
      <family val="2"/>
      <charset val="238"/>
    </font>
    <font>
      <sz val="10"/>
      <name val="Calibri"/>
      <family val="2"/>
      <charset val="238"/>
    </font>
    <font>
      <b/>
      <sz val="14"/>
      <color theme="1"/>
      <name val="Calibri"/>
      <family val="2"/>
      <charset val="238"/>
      <scheme val="minor"/>
    </font>
    <font>
      <sz val="14"/>
      <name val="Calibri"/>
      <family val="2"/>
      <charset val="238"/>
      <scheme val="minor"/>
    </font>
    <font>
      <b/>
      <sz val="10"/>
      <name val="Arial"/>
      <family val="2"/>
      <charset val="238"/>
    </font>
    <font>
      <sz val="10"/>
      <color theme="1"/>
      <name val="Times New Roman"/>
      <family val="1"/>
      <charset val="238"/>
    </font>
    <font>
      <b/>
      <sz val="11"/>
      <color theme="1"/>
      <name val="Times New Roman"/>
      <family val="1"/>
      <charset val="238"/>
    </font>
    <font>
      <sz val="11"/>
      <color rgb="FF000000"/>
      <name val="Times New Roman"/>
      <family val="1"/>
      <charset val="238"/>
    </font>
  </fonts>
  <fills count="4">
    <fill>
      <patternFill patternType="none"/>
    </fill>
    <fill>
      <patternFill patternType="gray125"/>
    </fill>
    <fill>
      <patternFill patternType="solid">
        <fgColor rgb="FFFFFFFF"/>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134">
    <xf numFmtId="0" fontId="0" fillId="0" borderId="0" xfId="0"/>
    <xf numFmtId="0" fontId="0" fillId="0" borderId="1" xfId="0" applyBorder="1"/>
    <xf numFmtId="0" fontId="1" fillId="0" borderId="1" xfId="0" applyFont="1" applyBorder="1"/>
    <xf numFmtId="0" fontId="0" fillId="0" borderId="1" xfId="0" applyBorder="1" applyAlignment="1">
      <alignment horizontal="left"/>
    </xf>
    <xf numFmtId="0" fontId="0" fillId="0" borderId="1" xfId="0" applyBorder="1" applyAlignment="1">
      <alignment wrapText="1"/>
    </xf>
    <xf numFmtId="0" fontId="2" fillId="0" borderId="1" xfId="0" applyFont="1" applyBorder="1" applyAlignment="1">
      <alignment wrapText="1"/>
    </xf>
    <xf numFmtId="0" fontId="2" fillId="0" borderId="1" xfId="0" applyFont="1" applyBorder="1"/>
    <xf numFmtId="0" fontId="0" fillId="0" borderId="1" xfId="0" applyBorder="1" applyAlignment="1">
      <alignment horizontal="left" wrapText="1"/>
    </xf>
    <xf numFmtId="0" fontId="3" fillId="0" borderId="0" xfId="0" applyFont="1" applyAlignment="1">
      <alignment horizontal="center"/>
    </xf>
    <xf numFmtId="0" fontId="7" fillId="0" borderId="0" xfId="0" applyFont="1" applyAlignment="1">
      <alignment horizontal="center"/>
    </xf>
    <xf numFmtId="0" fontId="6" fillId="0" borderId="1" xfId="0" applyFont="1" applyBorder="1"/>
    <xf numFmtId="0" fontId="8" fillId="0" borderId="0" xfId="0" applyFont="1" applyAlignment="1">
      <alignment horizont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0" borderId="6" xfId="0" applyFont="1" applyBorder="1" applyAlignment="1">
      <alignment horizontal="justify" vertical="center" wrapText="1"/>
    </xf>
    <xf numFmtId="0" fontId="9" fillId="0" borderId="8" xfId="0" applyFont="1" applyBorder="1" applyAlignment="1">
      <alignment horizontal="justify" vertical="center" wrapText="1"/>
    </xf>
    <xf numFmtId="4" fontId="9" fillId="0" borderId="1" xfId="0" applyNumberFormat="1" applyFont="1" applyBorder="1" applyAlignment="1">
      <alignment horizontal="right" vertical="center" wrapText="1"/>
    </xf>
    <xf numFmtId="0" fontId="9" fillId="0" borderId="12" xfId="0" applyFont="1" applyBorder="1" applyAlignment="1">
      <alignment horizontal="center" vertical="center"/>
    </xf>
    <xf numFmtId="0" fontId="10" fillId="0" borderId="0" xfId="0" applyFont="1"/>
    <xf numFmtId="0" fontId="9" fillId="0" borderId="19"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6" xfId="0" applyFont="1" applyBorder="1" applyAlignment="1">
      <alignment horizontal="justify" vertical="center" wrapText="1"/>
    </xf>
    <xf numFmtId="4" fontId="12" fillId="0" borderId="16" xfId="0" applyNumberFormat="1" applyFont="1" applyBorder="1" applyAlignment="1">
      <alignment horizontal="right" vertical="center" wrapText="1"/>
    </xf>
    <xf numFmtId="0" fontId="12" fillId="0" borderId="8" xfId="0" applyFont="1" applyBorder="1" applyAlignment="1">
      <alignment horizontal="center" vertical="center" wrapText="1"/>
    </xf>
    <xf numFmtId="0" fontId="12" fillId="0" borderId="1" xfId="0" applyFont="1" applyBorder="1" applyAlignment="1">
      <alignment horizontal="justify" vertical="center" wrapText="1"/>
    </xf>
    <xf numFmtId="4" fontId="12" fillId="0" borderId="1" xfId="0" applyNumberFormat="1" applyFont="1" applyBorder="1" applyAlignment="1">
      <alignment horizontal="right" vertical="center" wrapText="1"/>
    </xf>
    <xf numFmtId="4" fontId="12" fillId="0" borderId="1" xfId="0" applyNumberFormat="1" applyFont="1" applyBorder="1" applyAlignment="1">
      <alignment horizontal="center" vertical="center" wrapText="1"/>
    </xf>
    <xf numFmtId="4" fontId="12" fillId="0" borderId="9" xfId="0" applyNumberFormat="1" applyFont="1" applyBorder="1" applyAlignment="1">
      <alignment horizontal="right" vertical="center" wrapText="1"/>
    </xf>
    <xf numFmtId="0" fontId="12" fillId="0" borderId="17" xfId="0" applyFont="1" applyBorder="1" applyAlignment="1">
      <alignment horizontal="center" vertical="center" wrapText="1"/>
    </xf>
    <xf numFmtId="0" fontId="12" fillId="0" borderId="11" xfId="0" applyFont="1" applyBorder="1" applyAlignment="1">
      <alignment horizontal="justify" vertical="center" wrapText="1"/>
    </xf>
    <xf numFmtId="4" fontId="12" fillId="0" borderId="11" xfId="0" applyNumberFormat="1" applyFont="1" applyBorder="1" applyAlignment="1">
      <alignment horizontal="right" vertical="center" wrapText="1"/>
    </xf>
    <xf numFmtId="4" fontId="12" fillId="0" borderId="11" xfId="0" applyNumberFormat="1" applyFont="1" applyBorder="1" applyAlignment="1">
      <alignment horizontal="center" vertical="center" wrapText="1"/>
    </xf>
    <xf numFmtId="4" fontId="12" fillId="0" borderId="10" xfId="0" applyNumberFormat="1" applyFont="1" applyBorder="1" applyAlignment="1">
      <alignment horizontal="right" vertical="center" wrapText="1"/>
    </xf>
    <xf numFmtId="0" fontId="13" fillId="0" borderId="0" xfId="0" applyFont="1"/>
    <xf numFmtId="0" fontId="14" fillId="0" borderId="0" xfId="0" applyFont="1"/>
    <xf numFmtId="0" fontId="14" fillId="0" borderId="21" xfId="0" applyFont="1" applyBorder="1"/>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2" xfId="0" applyFont="1" applyBorder="1" applyAlignment="1">
      <alignment horizontal="center" vertical="center" wrapText="1"/>
    </xf>
    <xf numFmtId="0" fontId="16" fillId="0" borderId="8" xfId="0" applyFont="1" applyBorder="1" applyAlignment="1">
      <alignment horizontal="center" vertical="center" wrapText="1"/>
    </xf>
    <xf numFmtId="0" fontId="13" fillId="0" borderId="23" xfId="0" applyFont="1" applyBorder="1" applyAlignment="1">
      <alignment horizontal="justify" vertical="center" wrapText="1"/>
    </xf>
    <xf numFmtId="4" fontId="17" fillId="0" borderId="1" xfId="0" applyNumberFormat="1" applyFont="1" applyBorder="1" applyAlignment="1">
      <alignment vertical="center" wrapText="1"/>
    </xf>
    <xf numFmtId="0" fontId="10" fillId="0" borderId="23" xfId="0" applyFont="1" applyBorder="1" applyAlignment="1">
      <alignment horizontal="justify" vertical="center" wrapText="1"/>
    </xf>
    <xf numFmtId="4" fontId="18" fillId="0" borderId="1" xfId="0" applyNumberFormat="1" applyFont="1" applyBorder="1" applyAlignment="1">
      <alignment vertical="center" wrapText="1"/>
    </xf>
    <xf numFmtId="0" fontId="18" fillId="0" borderId="1" xfId="0" applyFont="1" applyBorder="1" applyAlignment="1">
      <alignment vertical="center" wrapText="1"/>
    </xf>
    <xf numFmtId="0" fontId="10" fillId="0" borderId="23" xfId="0" applyFont="1" applyBorder="1" applyAlignment="1">
      <alignment horizontal="justify" vertical="top" wrapText="1"/>
    </xf>
    <xf numFmtId="0" fontId="10" fillId="0" borderId="23" xfId="0" applyFont="1" applyBorder="1" applyAlignment="1">
      <alignment horizontal="left" vertical="center" wrapText="1"/>
    </xf>
    <xf numFmtId="0" fontId="12" fillId="0" borderId="1" xfId="0" applyFont="1" applyBorder="1" applyAlignment="1">
      <alignment horizontal="center" vertical="center" wrapText="1"/>
    </xf>
    <xf numFmtId="4" fontId="12" fillId="0" borderId="24" xfId="0" applyNumberFormat="1" applyFont="1" applyBorder="1" applyAlignment="1">
      <alignment horizontal="right" vertical="center" wrapText="1"/>
    </xf>
    <xf numFmtId="0" fontId="12" fillId="0" borderId="11" xfId="0" applyFont="1" applyBorder="1" applyAlignment="1">
      <alignment horizontal="center" vertical="center" wrapText="1"/>
    </xf>
    <xf numFmtId="4" fontId="12" fillId="0" borderId="25" xfId="0" applyNumberFormat="1" applyFont="1" applyBorder="1" applyAlignment="1">
      <alignment horizontal="right" vertical="center" wrapText="1"/>
    </xf>
    <xf numFmtId="0" fontId="12" fillId="0" borderId="19" xfId="0" applyFont="1" applyBorder="1" applyAlignment="1">
      <alignment horizontal="center" vertical="center" wrapText="1"/>
    </xf>
    <xf numFmtId="4" fontId="12" fillId="0" borderId="19" xfId="0" applyNumberFormat="1" applyFont="1" applyBorder="1" applyAlignment="1">
      <alignment horizontal="center" vertical="center" wrapText="1"/>
    </xf>
    <xf numFmtId="4" fontId="12" fillId="0" borderId="19" xfId="0" applyNumberFormat="1" applyFont="1" applyBorder="1" applyAlignment="1">
      <alignment horizontal="right" vertical="center" wrapText="1"/>
    </xf>
    <xf numFmtId="0" fontId="9" fillId="0" borderId="1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4" fontId="9" fillId="0" borderId="24" xfId="0" applyNumberFormat="1" applyFont="1" applyBorder="1" applyAlignment="1">
      <alignment horizontal="right" vertical="center" wrapText="1"/>
    </xf>
    <xf numFmtId="0" fontId="9" fillId="0" borderId="11" xfId="0" applyFont="1" applyBorder="1" applyAlignment="1">
      <alignment horizontal="center" vertical="center" wrapText="1"/>
    </xf>
    <xf numFmtId="4" fontId="9" fillId="0" borderId="11" xfId="0" applyNumberFormat="1" applyFont="1" applyBorder="1" applyAlignment="1">
      <alignment horizontal="right" vertical="center" wrapText="1"/>
    </xf>
    <xf numFmtId="4" fontId="9" fillId="0" borderId="26" xfId="0" applyNumberFormat="1" applyFont="1" applyBorder="1" applyAlignment="1">
      <alignment horizontal="right" vertical="center" wrapText="1"/>
    </xf>
    <xf numFmtId="0" fontId="9" fillId="0" borderId="26" xfId="0" applyFont="1" applyBorder="1" applyAlignment="1">
      <alignment horizontal="center" vertical="center" wrapText="1"/>
    </xf>
    <xf numFmtId="4" fontId="9" fillId="0" borderId="19" xfId="0" applyNumberFormat="1" applyFont="1" applyBorder="1" applyAlignment="1">
      <alignment horizontal="center" vertical="center" wrapText="1"/>
    </xf>
    <xf numFmtId="4" fontId="9" fillId="0" borderId="19" xfId="0" applyNumberFormat="1" applyFont="1" applyBorder="1" applyAlignment="1">
      <alignment horizontal="right" vertical="center" wrapText="1"/>
    </xf>
    <xf numFmtId="4" fontId="9" fillId="0" borderId="35" xfId="0" applyNumberFormat="1" applyFont="1" applyBorder="1" applyAlignment="1">
      <alignment horizontal="right" vertical="center" wrapText="1"/>
    </xf>
    <xf numFmtId="4" fontId="12" fillId="0" borderId="32" xfId="0" applyNumberFormat="1" applyFont="1" applyBorder="1" applyAlignment="1">
      <alignment horizontal="right" vertical="center" wrapText="1"/>
    </xf>
    <xf numFmtId="4" fontId="16" fillId="0" borderId="1" xfId="0" applyNumberFormat="1" applyFont="1" applyBorder="1" applyAlignment="1">
      <alignment vertical="center"/>
    </xf>
    <xf numFmtId="0" fontId="19" fillId="0" borderId="0" xfId="0" applyFont="1"/>
    <xf numFmtId="0" fontId="20" fillId="0" borderId="0" xfId="0" applyFont="1"/>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8" xfId="0" applyFont="1" applyBorder="1" applyAlignment="1">
      <alignment horizontal="justify" vertical="top" wrapText="1"/>
    </xf>
    <xf numFmtId="0" fontId="16" fillId="0" borderId="1" xfId="0" applyFont="1" applyBorder="1" applyAlignment="1">
      <alignment horizontal="justify" vertical="top" wrapText="1"/>
    </xf>
    <xf numFmtId="0" fontId="10" fillId="0" borderId="1" xfId="0" applyFont="1" applyBorder="1" applyAlignment="1">
      <alignment horizontal="justify" vertical="top" wrapText="1"/>
    </xf>
    <xf numFmtId="0" fontId="13" fillId="0" borderId="1" xfId="0" applyFont="1" applyBorder="1" applyAlignment="1">
      <alignment horizontal="center" vertical="top" wrapText="1"/>
    </xf>
    <xf numFmtId="0" fontId="6" fillId="0" borderId="1" xfId="0" applyFont="1" applyBorder="1" applyAlignment="1">
      <alignment wrapText="1"/>
    </xf>
    <xf numFmtId="0" fontId="21" fillId="0" borderId="1" xfId="0" applyFont="1" applyBorder="1" applyAlignment="1">
      <alignment wrapText="1"/>
    </xf>
    <xf numFmtId="4" fontId="9" fillId="0" borderId="24"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0" fontId="6" fillId="3" borderId="1" xfId="0" applyFont="1" applyFill="1" applyBorder="1" applyAlignment="1">
      <alignment wrapText="1"/>
    </xf>
    <xf numFmtId="4" fontId="9" fillId="0" borderId="20" xfId="0" applyNumberFormat="1" applyFont="1" applyBorder="1" applyAlignment="1">
      <alignment horizontal="center" vertical="center" wrapText="1"/>
    </xf>
    <xf numFmtId="0" fontId="22" fillId="0" borderId="0" xfId="0" applyFont="1" applyAlignment="1">
      <alignment horizontal="center" vertical="center"/>
    </xf>
    <xf numFmtId="0" fontId="12" fillId="0" borderId="14" xfId="0" applyFont="1" applyBorder="1"/>
    <xf numFmtId="2" fontId="18" fillId="0" borderId="1" xfId="0" applyNumberFormat="1" applyFont="1" applyBorder="1" applyAlignment="1">
      <alignment vertical="center" wrapText="1"/>
    </xf>
    <xf numFmtId="0" fontId="12" fillId="0" borderId="15" xfId="0" applyFont="1" applyBorder="1" applyAlignment="1">
      <alignment horizontal="center" vertical="center" wrapText="1"/>
    </xf>
    <xf numFmtId="0" fontId="9" fillId="0" borderId="1" xfId="0" applyFont="1" applyBorder="1" applyAlignment="1">
      <alignment horizontal="center" vertical="center" wrapText="1"/>
    </xf>
    <xf numFmtId="14" fontId="3" fillId="0" borderId="0" xfId="0" applyNumberFormat="1" applyFont="1" applyAlignment="1">
      <alignment horizontal="center"/>
    </xf>
    <xf numFmtId="14" fontId="0" fillId="0" borderId="0" xfId="0" applyNumberFormat="1"/>
    <xf numFmtId="4" fontId="23" fillId="0" borderId="13" xfId="0" applyNumberFormat="1" applyFont="1" applyBorder="1"/>
    <xf numFmtId="14" fontId="12" fillId="0" borderId="0" xfId="0" applyNumberFormat="1" applyFont="1" applyFill="1" applyBorder="1" applyAlignment="1">
      <alignment horizontal="justify" vertical="center" wrapText="1"/>
    </xf>
    <xf numFmtId="4" fontId="12" fillId="0" borderId="16" xfId="0" applyNumberFormat="1" applyFont="1" applyBorder="1" applyAlignment="1">
      <alignment horizontal="center" vertical="center" wrapText="1"/>
    </xf>
    <xf numFmtId="4" fontId="24" fillId="0" borderId="9" xfId="0" applyNumberFormat="1" applyFont="1" applyBorder="1" applyAlignment="1">
      <alignment horizontal="right" vertical="center" wrapText="1"/>
    </xf>
    <xf numFmtId="4" fontId="24" fillId="0" borderId="7" xfId="0" applyNumberFormat="1" applyFont="1" applyBorder="1" applyAlignment="1">
      <alignment horizontal="right" vertical="center" wrapText="1"/>
    </xf>
    <xf numFmtId="4" fontId="9" fillId="0" borderId="20" xfId="0" applyNumberFormat="1" applyFont="1" applyBorder="1" applyAlignment="1">
      <alignment horizontal="right"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8" fillId="0" borderId="0" xfId="0" applyFont="1" applyAlignment="1">
      <alignment horizont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3" fillId="0" borderId="0" xfId="0" applyFont="1" applyAlignment="1">
      <alignment horizont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5" fillId="0" borderId="36" xfId="0" applyFont="1" applyBorder="1" applyAlignment="1">
      <alignment horizontal="center" vertical="top" wrapText="1"/>
    </xf>
    <xf numFmtId="0" fontId="15" fillId="0" borderId="37" xfId="0" applyFont="1" applyBorder="1" applyAlignment="1">
      <alignment horizontal="center" vertical="top" wrapText="1"/>
    </xf>
    <xf numFmtId="0" fontId="15" fillId="0" borderId="22" xfId="0" applyFont="1" applyBorder="1" applyAlignment="1">
      <alignment horizontal="center" vertical="top"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2" xfId="0" applyFont="1" applyBorder="1" applyAlignment="1">
      <alignment horizontal="center" vertical="center" wrapText="1"/>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calcChain" Target="calcChain.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worksheet" Target="worksheets/sheet16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M12" sqref="M12"/>
    </sheetView>
  </sheetViews>
  <sheetFormatPr defaultRowHeight="15" x14ac:dyDescent="0.25"/>
  <cols>
    <col min="1" max="1" width="6.85546875" customWidth="1"/>
    <col min="2" max="2" width="18" customWidth="1"/>
    <col min="3" max="3" width="12.5703125" customWidth="1"/>
    <col min="4" max="4" width="7.28515625" customWidth="1"/>
    <col min="5" max="5" width="9" customWidth="1"/>
    <col min="6" max="6" width="10.140625" bestFit="1" customWidth="1"/>
    <col min="7" max="7" width="9.42578125" customWidth="1"/>
    <col min="8" max="8" width="10.7109375" customWidth="1"/>
    <col min="9" max="9" width="7.42578125" customWidth="1"/>
    <col min="10" max="10" width="8" customWidth="1"/>
    <col min="11" max="11" width="10.5703125" customWidth="1"/>
    <col min="12" max="12" width="9.85546875" customWidth="1"/>
    <col min="13" max="13" width="11.28515625" bestFit="1" customWidth="1"/>
  </cols>
  <sheetData>
    <row r="1" spans="1:13" ht="18.75" x14ac:dyDescent="0.3">
      <c r="A1" s="99" t="s">
        <v>103</v>
      </c>
      <c r="B1" s="99"/>
      <c r="C1" s="99"/>
      <c r="D1" s="99"/>
      <c r="E1" s="99"/>
      <c r="F1" s="99"/>
      <c r="G1" s="99"/>
      <c r="H1" s="99"/>
      <c r="I1" s="99"/>
      <c r="J1" s="99"/>
      <c r="K1" s="99"/>
      <c r="L1" s="99"/>
      <c r="M1" s="99"/>
    </row>
    <row r="2" spans="1:13" ht="15.75" x14ac:dyDescent="0.25">
      <c r="C2" s="20" t="s">
        <v>114</v>
      </c>
      <c r="D2" s="20"/>
      <c r="E2" s="20"/>
      <c r="F2" s="20"/>
    </row>
    <row r="3" spans="1:13" ht="15.75" thickBot="1" x14ac:dyDescent="0.3">
      <c r="B3">
        <v>2024</v>
      </c>
    </row>
    <row r="4" spans="1:13" x14ac:dyDescent="0.25">
      <c r="A4" s="100" t="s">
        <v>73</v>
      </c>
      <c r="B4" s="102" t="s">
        <v>74</v>
      </c>
      <c r="C4" s="102" t="s">
        <v>75</v>
      </c>
      <c r="D4" s="102" t="s">
        <v>76</v>
      </c>
      <c r="E4" s="102"/>
      <c r="F4" s="102"/>
      <c r="G4" s="102"/>
      <c r="H4" s="102"/>
      <c r="I4" s="102" t="s">
        <v>77</v>
      </c>
      <c r="J4" s="102"/>
      <c r="K4" s="102"/>
      <c r="L4" s="102"/>
      <c r="M4" s="104" t="s">
        <v>78</v>
      </c>
    </row>
    <row r="5" spans="1:13" ht="39" thickBot="1" x14ac:dyDescent="0.3">
      <c r="A5" s="101"/>
      <c r="B5" s="103"/>
      <c r="C5" s="103"/>
      <c r="D5" s="22" t="s">
        <v>79</v>
      </c>
      <c r="E5" s="87" t="s">
        <v>113</v>
      </c>
      <c r="F5" s="22" t="s">
        <v>82</v>
      </c>
      <c r="G5" s="22" t="s">
        <v>80</v>
      </c>
      <c r="H5" s="22" t="s">
        <v>81</v>
      </c>
      <c r="I5" s="22" t="s">
        <v>79</v>
      </c>
      <c r="J5" s="22" t="s">
        <v>83</v>
      </c>
      <c r="K5" s="22" t="s">
        <v>81</v>
      </c>
      <c r="L5" s="22" t="s">
        <v>82</v>
      </c>
      <c r="M5" s="105"/>
    </row>
    <row r="6" spans="1:13" ht="18.75" customHeight="1" x14ac:dyDescent="0.25">
      <c r="A6" s="23" t="s">
        <v>2</v>
      </c>
      <c r="B6" s="24" t="s">
        <v>84</v>
      </c>
      <c r="C6" s="25">
        <f>C9+C11</f>
        <v>172085.69999999998</v>
      </c>
      <c r="D6" s="25"/>
      <c r="E6" s="25"/>
      <c r="F6" s="25">
        <f>F12</f>
        <v>1399</v>
      </c>
      <c r="G6" s="25">
        <f>G11</f>
        <v>14783.4</v>
      </c>
      <c r="H6" s="25">
        <f>H9</f>
        <v>0</v>
      </c>
      <c r="I6" s="25"/>
      <c r="J6" s="25">
        <f>J12</f>
        <v>0</v>
      </c>
      <c r="K6" s="25"/>
      <c r="L6" s="25">
        <f>L12</f>
        <v>899</v>
      </c>
      <c r="M6" s="25">
        <f>M9+M11</f>
        <v>187369.09999999998</v>
      </c>
    </row>
    <row r="7" spans="1:13" x14ac:dyDescent="0.25">
      <c r="A7" s="26" t="s">
        <v>18</v>
      </c>
      <c r="B7" s="27" t="s">
        <v>85</v>
      </c>
      <c r="C7" s="28"/>
      <c r="D7" s="29"/>
      <c r="E7" s="29"/>
      <c r="F7" s="29"/>
      <c r="G7" s="28"/>
      <c r="H7" s="29"/>
      <c r="I7" s="29"/>
      <c r="J7" s="28"/>
      <c r="K7" s="28"/>
      <c r="L7" s="28"/>
      <c r="M7" s="30"/>
    </row>
    <row r="8" spans="1:13" ht="46.5" customHeight="1" x14ac:dyDescent="0.25">
      <c r="A8" s="26" t="s">
        <v>19</v>
      </c>
      <c r="B8" s="27" t="s">
        <v>86</v>
      </c>
      <c r="C8" s="28"/>
      <c r="D8" s="29"/>
      <c r="E8" s="29"/>
      <c r="F8" s="29"/>
      <c r="G8" s="29"/>
      <c r="H8" s="29"/>
      <c r="I8" s="29"/>
      <c r="J8" s="29"/>
      <c r="K8" s="29"/>
      <c r="L8" s="29"/>
      <c r="M8" s="30"/>
    </row>
    <row r="9" spans="1:13" ht="29.25" customHeight="1" x14ac:dyDescent="0.25">
      <c r="A9" s="26" t="s">
        <v>21</v>
      </c>
      <c r="B9" s="27" t="s">
        <v>87</v>
      </c>
      <c r="C9" s="28">
        <v>22460.93</v>
      </c>
      <c r="D9" s="29"/>
      <c r="E9" s="29"/>
      <c r="F9" s="29"/>
      <c r="G9" s="29"/>
      <c r="H9" s="29"/>
      <c r="I9" s="29"/>
      <c r="J9" s="29"/>
      <c r="K9" s="29"/>
      <c r="L9" s="29"/>
      <c r="M9" s="30">
        <f>C9+F9-L9</f>
        <v>22460.93</v>
      </c>
    </row>
    <row r="10" spans="1:13" x14ac:dyDescent="0.25">
      <c r="A10" s="26" t="s">
        <v>23</v>
      </c>
      <c r="B10" s="27" t="s">
        <v>88</v>
      </c>
      <c r="C10" s="28"/>
      <c r="D10" s="29"/>
      <c r="E10" s="29"/>
      <c r="F10" s="29"/>
      <c r="G10" s="29"/>
      <c r="H10" s="29"/>
      <c r="I10" s="29"/>
      <c r="J10" s="29"/>
      <c r="K10" s="29"/>
      <c r="L10" s="29"/>
      <c r="M10" s="30"/>
    </row>
    <row r="11" spans="1:13" ht="28.5" customHeight="1" thickBot="1" x14ac:dyDescent="0.3">
      <c r="A11" s="26" t="s">
        <v>89</v>
      </c>
      <c r="B11" s="27" t="s">
        <v>90</v>
      </c>
      <c r="C11" s="28">
        <v>149624.76999999999</v>
      </c>
      <c r="D11" s="29"/>
      <c r="E11" s="29"/>
      <c r="F11" s="29">
        <v>1399</v>
      </c>
      <c r="G11" s="29">
        <v>14783.4</v>
      </c>
      <c r="H11" s="29"/>
      <c r="I11" s="29"/>
      <c r="J11" s="29"/>
      <c r="K11" s="29"/>
      <c r="L11" s="29">
        <v>899</v>
      </c>
      <c r="M11" s="30">
        <f>C11+F11+G11-L11</f>
        <v>164908.16999999998</v>
      </c>
    </row>
    <row r="12" spans="1:13" ht="16.5" thickBot="1" x14ac:dyDescent="0.3">
      <c r="A12" s="97" t="s">
        <v>72</v>
      </c>
      <c r="B12" s="98"/>
      <c r="C12" s="65">
        <f>C11+C9</f>
        <v>172085.69999999998</v>
      </c>
      <c r="D12" s="21"/>
      <c r="E12" s="21"/>
      <c r="F12" s="65">
        <f>F11+F9</f>
        <v>1399</v>
      </c>
      <c r="G12" s="65">
        <f>G6</f>
        <v>14783.4</v>
      </c>
      <c r="H12" s="65">
        <f>H9</f>
        <v>0</v>
      </c>
      <c r="I12" s="21"/>
      <c r="J12" s="65">
        <f>J11</f>
        <v>0</v>
      </c>
      <c r="K12" s="21"/>
      <c r="L12" s="65">
        <f>L11</f>
        <v>899</v>
      </c>
      <c r="M12" s="83">
        <f>M9+M11</f>
        <v>187369.09999999998</v>
      </c>
    </row>
    <row r="13" spans="1:13" x14ac:dyDescent="0.25">
      <c r="B13" s="92"/>
    </row>
    <row r="16" spans="1:13" ht="15" customHeight="1" x14ac:dyDescent="0.25"/>
    <row r="27" ht="16.5" customHeight="1" x14ac:dyDescent="0.25"/>
  </sheetData>
  <mergeCells count="8">
    <mergeCell ref="A12:B12"/>
    <mergeCell ref="A1:M1"/>
    <mergeCell ref="A4:A5"/>
    <mergeCell ref="B4:B5"/>
    <mergeCell ref="C4:C5"/>
    <mergeCell ref="D4:H4"/>
    <mergeCell ref="I4:L4"/>
    <mergeCell ref="M4:M5"/>
  </mergeCells>
  <pageMargins left="0.7" right="0.7" top="0.75" bottom="0.75" header="0.3" footer="0.3"/>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48" sqref="A48"/>
    </sheetView>
  </sheetViews>
  <sheetFormatPr defaultRowHeight="15" x14ac:dyDescent="0.25"/>
  <sheetData/>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7" sqref="D7"/>
    </sheetView>
  </sheetViews>
  <sheetFormatPr defaultRowHeight="15" x14ac:dyDescent="0.25"/>
  <cols>
    <col min="2" max="2" width="22.5703125" customWidth="1"/>
    <col min="3" max="3" width="19.28515625" customWidth="1"/>
    <col min="4" max="4" width="23.5703125" customWidth="1"/>
  </cols>
  <sheetData>
    <row r="1" spans="1:4" ht="18.75" x14ac:dyDescent="0.3">
      <c r="A1" s="99" t="s">
        <v>130</v>
      </c>
      <c r="B1" s="99"/>
      <c r="C1" s="99"/>
      <c r="D1" s="99"/>
    </row>
    <row r="2" spans="1:4" ht="15.75" thickBot="1" x14ac:dyDescent="0.3">
      <c r="A2">
        <v>2021</v>
      </c>
    </row>
    <row r="3" spans="1:4" ht="15.75" customHeight="1" x14ac:dyDescent="0.25">
      <c r="A3" s="108" t="s">
        <v>73</v>
      </c>
      <c r="B3" s="110" t="s">
        <v>74</v>
      </c>
      <c r="C3" s="110" t="s">
        <v>75</v>
      </c>
      <c r="D3" s="113" t="s">
        <v>78</v>
      </c>
    </row>
    <row r="4" spans="1:4" ht="15.75" thickBot="1" x14ac:dyDescent="0.3">
      <c r="A4" s="109"/>
      <c r="B4" s="111"/>
      <c r="C4" s="112"/>
      <c r="D4" s="114"/>
    </row>
    <row r="5" spans="1:4" ht="52.5" customHeight="1" x14ac:dyDescent="0.25">
      <c r="A5" s="58" t="s">
        <v>2</v>
      </c>
      <c r="B5" s="59" t="s">
        <v>131</v>
      </c>
      <c r="C5" s="80">
        <v>7502.75</v>
      </c>
      <c r="D5" s="80">
        <f>D6</f>
        <v>7043.63</v>
      </c>
    </row>
    <row r="6" spans="1:4" ht="52.5" customHeight="1" x14ac:dyDescent="0.25">
      <c r="A6" s="88" t="s">
        <v>3</v>
      </c>
      <c r="B6" s="59" t="s">
        <v>132</v>
      </c>
      <c r="C6" s="80">
        <f>C5</f>
        <v>7502.75</v>
      </c>
      <c r="D6" s="80">
        <v>7043.63</v>
      </c>
    </row>
    <row r="7" spans="1:4" ht="15.75" x14ac:dyDescent="0.25">
      <c r="A7" s="107" t="s">
        <v>72</v>
      </c>
      <c r="B7" s="107"/>
      <c r="C7" s="81">
        <f>C5</f>
        <v>7502.75</v>
      </c>
      <c r="D7" s="81">
        <f>D5</f>
        <v>7043.63</v>
      </c>
    </row>
  </sheetData>
  <mergeCells count="6">
    <mergeCell ref="A7:B7"/>
    <mergeCell ref="A1:D1"/>
    <mergeCell ref="A3:A4"/>
    <mergeCell ref="B3:B4"/>
    <mergeCell ref="C3:C4"/>
    <mergeCell ref="D3:D4"/>
  </mergeCells>
  <pageMargins left="0.7" right="0.7" top="0.75" bottom="0.75" header="0.3" footer="0.3"/>
  <pageSetup paperSize="9" orientation="portrait" horizontalDpi="0" verticalDpi="0"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N1" workbookViewId="0"/>
  </sheetViews>
  <sheetFormatPr defaultRowHeight="15" x14ac:dyDescent="0.25"/>
  <sheetData/>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E1" workbookViewId="0"/>
  </sheetViews>
  <sheetFormatPr defaultRowHeight="15" x14ac:dyDescent="0.25"/>
  <sheetData/>
  <pageMargins left="0.7" right="0.7" top="0.75" bottom="0.75" header="0.3" footer="0.3"/>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L11" sqref="L11"/>
    </sheetView>
  </sheetViews>
  <sheetFormatPr defaultRowHeight="15" x14ac:dyDescent="0.25"/>
  <cols>
    <col min="1" max="1" width="7.5703125" customWidth="1"/>
    <col min="2" max="2" width="18.42578125" customWidth="1"/>
    <col min="3" max="3" width="11.28515625" bestFit="1" customWidth="1"/>
    <col min="4" max="4" width="9.42578125" customWidth="1"/>
    <col min="5" max="5" width="11.85546875" customWidth="1"/>
    <col min="6" max="6" width="13.140625" customWidth="1"/>
    <col min="7" max="7" width="10.140625" customWidth="1"/>
    <col min="8" max="8" width="7.85546875" customWidth="1"/>
    <col min="9" max="9" width="7.42578125" customWidth="1"/>
    <col min="10" max="10" width="10.140625" customWidth="1"/>
    <col min="11" max="11" width="8.85546875" customWidth="1"/>
    <col min="12" max="12" width="14.42578125" customWidth="1"/>
  </cols>
  <sheetData>
    <row r="1" spans="1:12" ht="18.75" x14ac:dyDescent="0.3">
      <c r="A1" s="99" t="s">
        <v>123</v>
      </c>
      <c r="B1" s="99"/>
      <c r="C1" s="99"/>
      <c r="D1" s="99"/>
      <c r="E1" s="99"/>
      <c r="F1" s="99"/>
      <c r="G1" s="99"/>
      <c r="H1" s="99"/>
      <c r="I1" s="99"/>
      <c r="J1" s="99"/>
      <c r="K1" s="99"/>
      <c r="L1" s="99"/>
    </row>
    <row r="2" spans="1:12" ht="16.5" thickBot="1" x14ac:dyDescent="0.3">
      <c r="C2" s="20" t="s">
        <v>114</v>
      </c>
      <c r="D2" s="20"/>
      <c r="E2" s="20"/>
    </row>
    <row r="3" spans="1:12" ht="15.75" thickBot="1" x14ac:dyDescent="0.3">
      <c r="A3">
        <v>2024</v>
      </c>
      <c r="G3" s="85"/>
      <c r="H3" s="85"/>
      <c r="I3" s="85"/>
      <c r="J3" s="85"/>
    </row>
    <row r="4" spans="1:12" x14ac:dyDescent="0.25">
      <c r="A4" s="100" t="s">
        <v>73</v>
      </c>
      <c r="B4" s="102" t="s">
        <v>74</v>
      </c>
      <c r="C4" s="102" t="s">
        <v>75</v>
      </c>
      <c r="D4" s="102" t="s">
        <v>76</v>
      </c>
      <c r="E4" s="102"/>
      <c r="F4" s="102"/>
      <c r="G4" s="102"/>
      <c r="H4" s="84" t="s">
        <v>112</v>
      </c>
      <c r="I4" s="84"/>
      <c r="J4" s="84"/>
      <c r="L4" s="104" t="s">
        <v>78</v>
      </c>
    </row>
    <row r="5" spans="1:12" ht="38.25" customHeight="1" thickBot="1" x14ac:dyDescent="0.3">
      <c r="A5" s="101"/>
      <c r="B5" s="103"/>
      <c r="C5" s="103"/>
      <c r="D5" s="22" t="s">
        <v>79</v>
      </c>
      <c r="E5" s="22" t="s">
        <v>80</v>
      </c>
      <c r="F5" s="22" t="s">
        <v>81</v>
      </c>
      <c r="G5" s="22" t="s">
        <v>82</v>
      </c>
      <c r="H5" s="22" t="s">
        <v>79</v>
      </c>
      <c r="I5" s="22" t="s">
        <v>83</v>
      </c>
      <c r="J5" s="22" t="s">
        <v>81</v>
      </c>
      <c r="K5" s="22" t="s">
        <v>82</v>
      </c>
      <c r="L5" s="105"/>
    </row>
    <row r="6" spans="1:12" x14ac:dyDescent="0.25">
      <c r="A6" s="23" t="s">
        <v>2</v>
      </c>
      <c r="B6" s="24" t="s">
        <v>84</v>
      </c>
      <c r="C6" s="25">
        <f>C11</f>
        <v>172085.69999999998</v>
      </c>
      <c r="D6" s="25"/>
      <c r="E6" s="25">
        <f>E11</f>
        <v>14783.4</v>
      </c>
      <c r="F6" s="25">
        <f>F7</f>
        <v>0</v>
      </c>
      <c r="G6" s="25">
        <f>G11</f>
        <v>1399</v>
      </c>
      <c r="H6" s="25"/>
      <c r="I6" s="25">
        <f>I10</f>
        <v>0</v>
      </c>
      <c r="J6" s="25"/>
      <c r="K6" s="25">
        <f>K11</f>
        <v>899</v>
      </c>
      <c r="L6" s="25">
        <f>L11</f>
        <v>187369.09999999998</v>
      </c>
    </row>
    <row r="7" spans="1:12" ht="42" customHeight="1" x14ac:dyDescent="0.25">
      <c r="A7" s="26" t="s">
        <v>19</v>
      </c>
      <c r="B7" s="27" t="s">
        <v>86</v>
      </c>
      <c r="C7" s="28">
        <v>0</v>
      </c>
      <c r="D7" s="29"/>
      <c r="E7" s="29"/>
      <c r="F7" s="29"/>
      <c r="G7" s="29"/>
      <c r="H7" s="29"/>
      <c r="I7" s="29"/>
      <c r="J7" s="29"/>
      <c r="K7" s="29"/>
      <c r="L7" s="30">
        <f>F7</f>
        <v>0</v>
      </c>
    </row>
    <row r="8" spans="1:12" ht="25.5" customHeight="1" x14ac:dyDescent="0.25">
      <c r="A8" s="26" t="s">
        <v>21</v>
      </c>
      <c r="B8" s="27" t="s">
        <v>87</v>
      </c>
      <c r="C8" s="28">
        <v>22460.93</v>
      </c>
      <c r="D8" s="29"/>
      <c r="E8" s="29"/>
      <c r="F8" s="29"/>
      <c r="G8" s="29"/>
      <c r="H8" s="29"/>
      <c r="I8" s="29"/>
      <c r="J8" s="29"/>
      <c r="K8" s="29"/>
      <c r="L8" s="30">
        <f>C8+E8+G8-K8</f>
        <v>22460.93</v>
      </c>
    </row>
    <row r="9" spans="1:12" ht="18.75" customHeight="1" x14ac:dyDescent="0.25">
      <c r="A9" s="26" t="s">
        <v>23</v>
      </c>
      <c r="B9" s="27" t="s">
        <v>88</v>
      </c>
      <c r="C9" s="28"/>
      <c r="D9" s="29"/>
      <c r="E9" s="29"/>
      <c r="F9" s="29"/>
      <c r="G9" s="29"/>
      <c r="H9" s="29"/>
      <c r="I9" s="29"/>
      <c r="J9" s="29"/>
      <c r="K9" s="29"/>
      <c r="L9" s="30"/>
    </row>
    <row r="10" spans="1:12" ht="21" customHeight="1" thickBot="1" x14ac:dyDescent="0.3">
      <c r="A10" s="26" t="s">
        <v>89</v>
      </c>
      <c r="B10" s="27" t="s">
        <v>90</v>
      </c>
      <c r="C10" s="28">
        <v>149624.76999999999</v>
      </c>
      <c r="D10" s="29"/>
      <c r="E10" s="29">
        <v>14783.4</v>
      </c>
      <c r="F10" s="29"/>
      <c r="G10" s="29">
        <v>1399</v>
      </c>
      <c r="H10" s="29"/>
      <c r="I10" s="29"/>
      <c r="J10" s="29"/>
      <c r="K10" s="29">
        <v>899</v>
      </c>
      <c r="L10" s="30">
        <f>C10+E10+G10-K10</f>
        <v>164908.16999999998</v>
      </c>
    </row>
    <row r="11" spans="1:12" ht="16.5" thickBot="1" x14ac:dyDescent="0.3">
      <c r="A11" s="97" t="s">
        <v>72</v>
      </c>
      <c r="B11" s="98"/>
      <c r="C11" s="65">
        <f>C10+C8</f>
        <v>172085.69999999998</v>
      </c>
      <c r="D11" s="21"/>
      <c r="E11" s="65">
        <f>E10+E8</f>
        <v>14783.4</v>
      </c>
      <c r="F11" s="65">
        <f>F6</f>
        <v>0</v>
      </c>
      <c r="G11" s="65">
        <f>G10</f>
        <v>1399</v>
      </c>
      <c r="H11" s="21"/>
      <c r="I11" s="65">
        <f>I10</f>
        <v>0</v>
      </c>
      <c r="J11" s="21"/>
      <c r="K11" s="65">
        <f>K10</f>
        <v>899</v>
      </c>
      <c r="L11" s="96">
        <f>L10+L8</f>
        <v>187369.09999999998</v>
      </c>
    </row>
    <row r="13" spans="1:12" x14ac:dyDescent="0.25">
      <c r="B13" s="92"/>
    </row>
    <row r="21" ht="15" customHeight="1" x14ac:dyDescent="0.25"/>
    <row r="32" ht="16.5" customHeight="1" x14ac:dyDescent="0.25"/>
  </sheetData>
  <mergeCells count="7">
    <mergeCell ref="A11:B11"/>
    <mergeCell ref="A1:L1"/>
    <mergeCell ref="A4:A5"/>
    <mergeCell ref="B4:B5"/>
    <mergeCell ref="C4:C5"/>
    <mergeCell ref="D4:G4"/>
    <mergeCell ref="L4:L5"/>
  </mergeCells>
  <pageMargins left="0.7" right="0.7" top="0.75" bottom="0.75" header="0.3" footer="0.3"/>
  <pageSetup paperSize="9" orientation="landscape"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71"/>
  <sheetViews>
    <sheetView topLeftCell="A7" workbookViewId="0">
      <selection activeCell="B71" sqref="B71"/>
    </sheetView>
  </sheetViews>
  <sheetFormatPr defaultRowHeight="15" x14ac:dyDescent="0.25"/>
  <cols>
    <col min="2" max="2" width="74" customWidth="1"/>
    <col min="3" max="3" width="18.5703125" customWidth="1"/>
  </cols>
  <sheetData>
    <row r="1" spans="1:2" s="9" customFormat="1" ht="26.25" x14ac:dyDescent="0.4">
      <c r="B1" s="9" t="s">
        <v>63</v>
      </c>
    </row>
    <row r="2" spans="1:2" x14ac:dyDescent="0.25">
      <c r="A2" s="1" t="s">
        <v>0</v>
      </c>
      <c r="B2" s="2" t="s">
        <v>1</v>
      </c>
    </row>
    <row r="3" spans="1:2" x14ac:dyDescent="0.25">
      <c r="A3" s="1" t="s">
        <v>2</v>
      </c>
      <c r="B3" s="1"/>
    </row>
    <row r="4" spans="1:2" x14ac:dyDescent="0.25">
      <c r="A4" s="1" t="s">
        <v>3</v>
      </c>
      <c r="B4" s="1" t="s">
        <v>4</v>
      </c>
    </row>
    <row r="5" spans="1:2" x14ac:dyDescent="0.25">
      <c r="A5" s="1"/>
      <c r="B5" s="10" t="s">
        <v>117</v>
      </c>
    </row>
    <row r="6" spans="1:2" x14ac:dyDescent="0.25">
      <c r="A6" s="1" t="s">
        <v>5</v>
      </c>
      <c r="B6" s="1" t="s">
        <v>6</v>
      </c>
    </row>
    <row r="7" spans="1:2" x14ac:dyDescent="0.25">
      <c r="A7" s="1"/>
      <c r="B7" s="10" t="s">
        <v>64</v>
      </c>
    </row>
    <row r="8" spans="1:2" x14ac:dyDescent="0.25">
      <c r="A8" s="1" t="s">
        <v>7</v>
      </c>
      <c r="B8" s="1" t="s">
        <v>8</v>
      </c>
    </row>
    <row r="9" spans="1:2" x14ac:dyDescent="0.25">
      <c r="A9" s="1"/>
      <c r="B9" s="10" t="s">
        <v>118</v>
      </c>
    </row>
    <row r="10" spans="1:2" x14ac:dyDescent="0.25">
      <c r="A10" s="1" t="s">
        <v>9</v>
      </c>
      <c r="B10" s="1" t="s">
        <v>115</v>
      </c>
    </row>
    <row r="11" spans="1:2" x14ac:dyDescent="0.25">
      <c r="A11" s="1"/>
      <c r="B11" s="10" t="s">
        <v>111</v>
      </c>
    </row>
    <row r="12" spans="1:2" x14ac:dyDescent="0.25">
      <c r="A12" s="3" t="s">
        <v>10</v>
      </c>
      <c r="B12" s="1" t="s">
        <v>135</v>
      </c>
    </row>
    <row r="13" spans="1:2" x14ac:dyDescent="0.25">
      <c r="A13" s="3"/>
      <c r="B13" s="1"/>
    </row>
    <row r="14" spans="1:2" x14ac:dyDescent="0.25">
      <c r="A14" s="1" t="s">
        <v>11</v>
      </c>
      <c r="B14" s="4" t="s">
        <v>104</v>
      </c>
    </row>
    <row r="15" spans="1:2" ht="296.25" customHeight="1" x14ac:dyDescent="0.25">
      <c r="A15" s="1" t="s">
        <v>12</v>
      </c>
      <c r="B15" s="4" t="s">
        <v>120</v>
      </c>
    </row>
    <row r="16" spans="1:2" x14ac:dyDescent="0.25">
      <c r="A16" s="1" t="s">
        <v>13</v>
      </c>
      <c r="B16" s="1" t="s">
        <v>14</v>
      </c>
    </row>
    <row r="17" spans="1:2" x14ac:dyDescent="0.25">
      <c r="A17" s="1"/>
      <c r="B17" s="1"/>
    </row>
    <row r="18" spans="1:2" x14ac:dyDescent="0.25">
      <c r="A18" s="1" t="s">
        <v>15</v>
      </c>
      <c r="B18" s="2" t="s">
        <v>16</v>
      </c>
    </row>
    <row r="19" spans="1:2" x14ac:dyDescent="0.25">
      <c r="A19" s="1" t="s">
        <v>17</v>
      </c>
      <c r="B19" s="1"/>
    </row>
    <row r="20" spans="1:2" ht="33" customHeight="1" x14ac:dyDescent="0.25">
      <c r="A20" s="1" t="s">
        <v>18</v>
      </c>
      <c r="B20" s="78" t="s">
        <v>134</v>
      </c>
    </row>
    <row r="21" spans="1:2" ht="26.25" x14ac:dyDescent="0.25">
      <c r="A21" s="1" t="s">
        <v>19</v>
      </c>
      <c r="B21" s="5" t="s">
        <v>20</v>
      </c>
    </row>
    <row r="22" spans="1:2" x14ac:dyDescent="0.25">
      <c r="A22" s="1"/>
      <c r="B22" s="79" t="s">
        <v>105</v>
      </c>
    </row>
    <row r="23" spans="1:2" ht="45" x14ac:dyDescent="0.25">
      <c r="A23" s="1" t="s">
        <v>21</v>
      </c>
      <c r="B23" s="4" t="s">
        <v>22</v>
      </c>
    </row>
    <row r="24" spans="1:2" x14ac:dyDescent="0.25">
      <c r="A24" s="1"/>
      <c r="B24" s="78" t="s">
        <v>106</v>
      </c>
    </row>
    <row r="25" spans="1:2" x14ac:dyDescent="0.25">
      <c r="A25" s="1" t="s">
        <v>23</v>
      </c>
      <c r="B25" s="4" t="s">
        <v>24</v>
      </c>
    </row>
    <row r="26" spans="1:2" x14ac:dyDescent="0.25">
      <c r="A26" s="1"/>
      <c r="B26" s="78" t="s">
        <v>107</v>
      </c>
    </row>
    <row r="27" spans="1:2" ht="45" x14ac:dyDescent="0.25">
      <c r="A27" s="1" t="s">
        <v>25</v>
      </c>
      <c r="B27" s="4" t="s">
        <v>26</v>
      </c>
    </row>
    <row r="28" spans="1:2" x14ac:dyDescent="0.25">
      <c r="A28" s="1"/>
      <c r="B28" s="78" t="s">
        <v>108</v>
      </c>
    </row>
    <row r="29" spans="1:2" ht="30" x14ac:dyDescent="0.25">
      <c r="A29" s="1" t="s">
        <v>27</v>
      </c>
      <c r="B29" s="4" t="s">
        <v>28</v>
      </c>
    </row>
    <row r="30" spans="1:2" x14ac:dyDescent="0.25">
      <c r="A30" s="1"/>
      <c r="B30" s="78" t="s">
        <v>107</v>
      </c>
    </row>
    <row r="31" spans="1:2" ht="51.75" x14ac:dyDescent="0.25">
      <c r="A31" s="6" t="s">
        <v>29</v>
      </c>
      <c r="B31" s="5" t="s">
        <v>30</v>
      </c>
    </row>
    <row r="32" spans="1:2" x14ac:dyDescent="0.25">
      <c r="A32" s="6"/>
      <c r="B32" s="79" t="s">
        <v>109</v>
      </c>
    </row>
    <row r="33" spans="1:2" ht="30" x14ac:dyDescent="0.25">
      <c r="A33" s="1" t="s">
        <v>31</v>
      </c>
      <c r="B33" s="4" t="s">
        <v>32</v>
      </c>
    </row>
    <row r="34" spans="1:2" x14ac:dyDescent="0.25">
      <c r="A34" s="1"/>
      <c r="B34" s="78" t="s">
        <v>109</v>
      </c>
    </row>
    <row r="35" spans="1:2" ht="45" x14ac:dyDescent="0.25">
      <c r="A35" s="1" t="s">
        <v>33</v>
      </c>
      <c r="B35" s="4" t="s">
        <v>34</v>
      </c>
    </row>
    <row r="36" spans="1:2" x14ac:dyDescent="0.25">
      <c r="A36" s="1" t="s">
        <v>35</v>
      </c>
      <c r="B36" s="1" t="s">
        <v>36</v>
      </c>
    </row>
    <row r="37" spans="1:2" x14ac:dyDescent="0.25">
      <c r="A37" s="1"/>
      <c r="B37" s="10" t="s">
        <v>108</v>
      </c>
    </row>
    <row r="38" spans="1:2" x14ac:dyDescent="0.25">
      <c r="A38" s="1" t="s">
        <v>37</v>
      </c>
      <c r="B38" s="4" t="s">
        <v>38</v>
      </c>
    </row>
    <row r="39" spans="1:2" x14ac:dyDescent="0.25">
      <c r="A39" s="1"/>
      <c r="B39" s="78" t="s">
        <v>108</v>
      </c>
    </row>
    <row r="40" spans="1:2" x14ac:dyDescent="0.25">
      <c r="A40" s="1" t="s">
        <v>39</v>
      </c>
      <c r="B40" s="1" t="s">
        <v>40</v>
      </c>
    </row>
    <row r="41" spans="1:2" x14ac:dyDescent="0.25">
      <c r="A41" s="1"/>
      <c r="B41" s="10" t="s">
        <v>108</v>
      </c>
    </row>
    <row r="42" spans="1:2" ht="60" x14ac:dyDescent="0.25">
      <c r="A42" s="1" t="s">
        <v>41</v>
      </c>
      <c r="B42" s="4" t="s">
        <v>42</v>
      </c>
    </row>
    <row r="43" spans="1:2" x14ac:dyDescent="0.25">
      <c r="A43" s="1"/>
      <c r="B43" s="78" t="s">
        <v>108</v>
      </c>
    </row>
    <row r="44" spans="1:2" ht="30" x14ac:dyDescent="0.25">
      <c r="A44" s="1" t="s">
        <v>43</v>
      </c>
      <c r="B44" s="4" t="s">
        <v>44</v>
      </c>
    </row>
    <row r="45" spans="1:2" x14ac:dyDescent="0.25">
      <c r="A45" s="1"/>
      <c r="B45" s="78" t="s">
        <v>108</v>
      </c>
    </row>
    <row r="46" spans="1:2" ht="60" x14ac:dyDescent="0.25">
      <c r="A46" s="1" t="s">
        <v>45</v>
      </c>
      <c r="B46" s="4" t="s">
        <v>46</v>
      </c>
    </row>
    <row r="47" spans="1:2" x14ac:dyDescent="0.25">
      <c r="A47" s="1"/>
      <c r="B47" s="78" t="s">
        <v>108</v>
      </c>
    </row>
    <row r="48" spans="1:2" ht="60" x14ac:dyDescent="0.25">
      <c r="A48" s="1" t="s">
        <v>47</v>
      </c>
      <c r="B48" s="4" t="s">
        <v>48</v>
      </c>
    </row>
    <row r="49" spans="1:2" x14ac:dyDescent="0.25">
      <c r="A49" s="1"/>
      <c r="B49" s="78" t="s">
        <v>108</v>
      </c>
    </row>
    <row r="50" spans="1:2" ht="30" x14ac:dyDescent="0.25">
      <c r="A50" s="1" t="s">
        <v>49</v>
      </c>
      <c r="B50" s="4" t="s">
        <v>50</v>
      </c>
    </row>
    <row r="51" spans="1:2" x14ac:dyDescent="0.25">
      <c r="A51" s="1"/>
      <c r="B51" s="78" t="s">
        <v>108</v>
      </c>
    </row>
    <row r="52" spans="1:2" x14ac:dyDescent="0.25">
      <c r="A52" s="1" t="s">
        <v>51</v>
      </c>
      <c r="B52" s="4" t="s">
        <v>52</v>
      </c>
    </row>
    <row r="53" spans="1:2" x14ac:dyDescent="0.25">
      <c r="A53" s="1"/>
      <c r="B53" s="78" t="s">
        <v>119</v>
      </c>
    </row>
    <row r="54" spans="1:2" x14ac:dyDescent="0.25">
      <c r="A54" s="1" t="s">
        <v>53</v>
      </c>
      <c r="B54" s="1" t="s">
        <v>14</v>
      </c>
    </row>
    <row r="55" spans="1:2" x14ac:dyDescent="0.25">
      <c r="A55" s="7" t="s">
        <v>10</v>
      </c>
      <c r="B55" s="10" t="s">
        <v>128</v>
      </c>
    </row>
    <row r="56" spans="1:2" x14ac:dyDescent="0.25">
      <c r="A56" s="1" t="s">
        <v>54</v>
      </c>
      <c r="B56" s="1" t="s">
        <v>55</v>
      </c>
    </row>
    <row r="57" spans="1:2" x14ac:dyDescent="0.25">
      <c r="A57" s="1"/>
      <c r="B57" s="78" t="s">
        <v>110</v>
      </c>
    </row>
    <row r="58" spans="1:2" ht="45" x14ac:dyDescent="0.25">
      <c r="A58" s="1" t="s">
        <v>56</v>
      </c>
      <c r="B58" s="4" t="s">
        <v>57</v>
      </c>
    </row>
    <row r="59" spans="1:2" x14ac:dyDescent="0.25">
      <c r="A59" s="1"/>
      <c r="B59" s="78" t="s">
        <v>108</v>
      </c>
    </row>
    <row r="60" spans="1:2" ht="30" x14ac:dyDescent="0.25">
      <c r="A60" s="1" t="s">
        <v>58</v>
      </c>
      <c r="B60" s="4" t="s">
        <v>59</v>
      </c>
    </row>
    <row r="61" spans="1:2" x14ac:dyDescent="0.25">
      <c r="A61" s="1"/>
      <c r="B61" s="82" t="s">
        <v>108</v>
      </c>
    </row>
    <row r="62" spans="1:2" ht="39" x14ac:dyDescent="0.25">
      <c r="A62" s="1" t="s">
        <v>60</v>
      </c>
      <c r="B62" s="5" t="s">
        <v>61</v>
      </c>
    </row>
    <row r="63" spans="1:2" x14ac:dyDescent="0.25">
      <c r="A63" s="1"/>
      <c r="B63" s="79" t="s">
        <v>107</v>
      </c>
    </row>
    <row r="64" spans="1:2" x14ac:dyDescent="0.25">
      <c r="A64" s="1" t="s">
        <v>62</v>
      </c>
      <c r="B64" s="1" t="s">
        <v>14</v>
      </c>
    </row>
    <row r="65" spans="1:4" x14ac:dyDescent="0.25">
      <c r="A65" s="1"/>
      <c r="B65" s="10" t="s">
        <v>107</v>
      </c>
    </row>
    <row r="66" spans="1:4" ht="30" customHeight="1" x14ac:dyDescent="0.25">
      <c r="A66" s="1" t="s">
        <v>11</v>
      </c>
      <c r="B66" s="4" t="s">
        <v>121</v>
      </c>
    </row>
    <row r="67" spans="1:4" x14ac:dyDescent="0.25">
      <c r="A67" s="1"/>
      <c r="B67" s="78" t="s">
        <v>133</v>
      </c>
    </row>
    <row r="71" spans="1:4" x14ac:dyDescent="0.25">
      <c r="A71" s="8"/>
      <c r="B71" s="89"/>
      <c r="C71" s="106"/>
      <c r="D71" s="106"/>
    </row>
  </sheetData>
  <mergeCells count="1">
    <mergeCell ref="C71:D71"/>
  </mergeCells>
  <pageMargins left="0.7" right="0.7" top="0.75" bottom="0.75" header="0.3" footer="0.3"/>
  <pageSetup paperSize="9"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B9" sqref="B9"/>
    </sheetView>
  </sheetViews>
  <sheetFormatPr defaultRowHeight="15" x14ac:dyDescent="0.25"/>
  <cols>
    <col min="1" max="1" width="5" customWidth="1"/>
    <col min="2" max="2" width="28.7109375" customWidth="1"/>
    <col min="3" max="3" width="11.28515625" bestFit="1" customWidth="1"/>
    <col min="4" max="4" width="10" customWidth="1"/>
    <col min="6" max="6" width="13" customWidth="1"/>
    <col min="7" max="7" width="6.42578125" customWidth="1"/>
    <col min="8" max="8" width="10.28515625" customWidth="1"/>
    <col min="10" max="10" width="8" customWidth="1"/>
    <col min="11" max="11" width="7.140625" customWidth="1"/>
    <col min="12" max="12" width="11.28515625" bestFit="1" customWidth="1"/>
  </cols>
  <sheetData>
    <row r="1" spans="1:12" ht="18.75" x14ac:dyDescent="0.3">
      <c r="A1" s="11" t="s">
        <v>126</v>
      </c>
      <c r="B1" s="11"/>
      <c r="C1" s="11"/>
      <c r="D1" s="11"/>
      <c r="E1" s="11"/>
      <c r="F1" s="11"/>
      <c r="G1" s="11"/>
      <c r="H1" s="11"/>
      <c r="I1" s="11"/>
      <c r="J1" s="11"/>
      <c r="K1" s="11"/>
    </row>
    <row r="2" spans="1:12" x14ac:dyDescent="0.25">
      <c r="B2">
        <v>2024</v>
      </c>
    </row>
    <row r="3" spans="1:12" ht="15.75" thickBot="1" x14ac:dyDescent="0.3"/>
    <row r="4" spans="1:12" ht="15" customHeight="1" x14ac:dyDescent="0.25">
      <c r="A4" s="119" t="s">
        <v>73</v>
      </c>
      <c r="B4" s="117" t="s">
        <v>74</v>
      </c>
      <c r="C4" s="117" t="s">
        <v>75</v>
      </c>
      <c r="D4" s="122" t="s">
        <v>76</v>
      </c>
      <c r="E4" s="123"/>
      <c r="F4" s="123"/>
      <c r="G4" s="123"/>
      <c r="H4" s="122" t="s">
        <v>77</v>
      </c>
      <c r="I4" s="123"/>
      <c r="J4" s="123"/>
      <c r="K4" s="124"/>
      <c r="L4" s="117" t="s">
        <v>78</v>
      </c>
    </row>
    <row r="5" spans="1:12" ht="27.75" customHeight="1" thickBot="1" x14ac:dyDescent="0.3">
      <c r="A5" s="120"/>
      <c r="B5" s="121"/>
      <c r="C5" s="118"/>
      <c r="D5" s="22" t="s">
        <v>79</v>
      </c>
      <c r="E5" s="22" t="s">
        <v>122</v>
      </c>
      <c r="F5" s="22" t="s">
        <v>81</v>
      </c>
      <c r="G5" s="22" t="s">
        <v>82</v>
      </c>
      <c r="H5" s="22" t="s">
        <v>79</v>
      </c>
      <c r="I5" s="22" t="s">
        <v>83</v>
      </c>
      <c r="J5" s="22" t="s">
        <v>81</v>
      </c>
      <c r="K5" s="22" t="s">
        <v>82</v>
      </c>
      <c r="L5" s="118"/>
    </row>
    <row r="6" spans="1:12" ht="36" customHeight="1" thickBot="1" x14ac:dyDescent="0.3">
      <c r="A6" s="50" t="s">
        <v>2</v>
      </c>
      <c r="B6" s="27" t="s">
        <v>95</v>
      </c>
      <c r="C6" s="51">
        <v>0</v>
      </c>
      <c r="D6" s="52">
        <v>0</v>
      </c>
      <c r="E6" s="33">
        <v>0</v>
      </c>
      <c r="F6" s="52">
        <v>0</v>
      </c>
      <c r="G6" s="33">
        <v>0</v>
      </c>
      <c r="H6" s="52">
        <v>0</v>
      </c>
      <c r="I6" s="52">
        <v>0</v>
      </c>
      <c r="J6" s="52">
        <v>0</v>
      </c>
      <c r="K6" s="68">
        <v>0</v>
      </c>
      <c r="L6" s="69"/>
    </row>
    <row r="7" spans="1:12" ht="35.25" customHeight="1" thickBot="1" x14ac:dyDescent="0.3">
      <c r="A7" s="50" t="s">
        <v>10</v>
      </c>
      <c r="B7" s="27" t="s">
        <v>96</v>
      </c>
      <c r="C7" s="53">
        <v>6318.38</v>
      </c>
      <c r="D7" s="54">
        <v>0</v>
      </c>
      <c r="E7" s="54"/>
      <c r="F7" s="54">
        <v>0</v>
      </c>
      <c r="G7" s="55">
        <v>0</v>
      </c>
      <c r="H7" s="54">
        <v>0</v>
      </c>
      <c r="I7" s="54">
        <v>0</v>
      </c>
      <c r="J7" s="54">
        <v>0</v>
      </c>
      <c r="K7" s="56">
        <v>0</v>
      </c>
      <c r="L7" s="53">
        <f>C7+E7</f>
        <v>6318.38</v>
      </c>
    </row>
    <row r="8" spans="1:12" ht="16.5" thickBot="1" x14ac:dyDescent="0.3">
      <c r="A8" s="115" t="s">
        <v>72</v>
      </c>
      <c r="B8" s="116"/>
      <c r="C8" s="66">
        <f>C7</f>
        <v>6318.38</v>
      </c>
      <c r="D8" s="65">
        <v>0</v>
      </c>
      <c r="E8" s="66">
        <f>E7</f>
        <v>0</v>
      </c>
      <c r="F8" s="65">
        <v>0</v>
      </c>
      <c r="G8" s="65">
        <v>0</v>
      </c>
      <c r="H8" s="65">
        <v>0</v>
      </c>
      <c r="I8" s="65">
        <v>0</v>
      </c>
      <c r="J8" s="65"/>
      <c r="K8" s="67">
        <v>0</v>
      </c>
      <c r="L8" s="66">
        <f>C8+E8</f>
        <v>6318.38</v>
      </c>
    </row>
    <row r="9" spans="1:12" x14ac:dyDescent="0.25">
      <c r="B9" s="90"/>
    </row>
    <row r="33" ht="15" customHeight="1" x14ac:dyDescent="0.25"/>
    <row r="37" ht="16.5" customHeight="1" x14ac:dyDescent="0.25"/>
  </sheetData>
  <mergeCells count="7">
    <mergeCell ref="A8:B8"/>
    <mergeCell ref="L4:L5"/>
    <mergeCell ref="A4:A5"/>
    <mergeCell ref="B4:B5"/>
    <mergeCell ref="C4:C5"/>
    <mergeCell ref="D4:G4"/>
    <mergeCell ref="H4:K4"/>
  </mergeCells>
  <pageMargins left="0.7" right="0.7" top="0.75" bottom="0.75" header="0.3" footer="0.3"/>
  <pageSetup paperSize="9" orientation="landscape"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abSelected="1" workbookViewId="0">
      <selection activeCell="F4" sqref="F4:H4"/>
    </sheetView>
  </sheetViews>
  <sheetFormatPr defaultRowHeight="15" x14ac:dyDescent="0.25"/>
  <cols>
    <col min="1" max="1" width="8.140625" customWidth="1"/>
    <col min="2" max="2" width="26.85546875" customWidth="1"/>
    <col min="5" max="5" width="7.28515625" customWidth="1"/>
    <col min="8" max="8" width="6.5703125" customWidth="1"/>
  </cols>
  <sheetData>
    <row r="1" spans="1:8" ht="18.75" x14ac:dyDescent="0.3">
      <c r="A1" s="70" t="s">
        <v>127</v>
      </c>
      <c r="B1" s="71"/>
      <c r="C1" s="71"/>
      <c r="D1" s="37"/>
    </row>
    <row r="2" spans="1:8" x14ac:dyDescent="0.25">
      <c r="A2" s="38"/>
      <c r="B2" s="38">
        <v>2024</v>
      </c>
      <c r="C2" s="38"/>
      <c r="D2" s="37"/>
    </row>
    <row r="3" spans="1:8" ht="109.5" customHeight="1" x14ac:dyDescent="0.25">
      <c r="A3" s="72" t="s">
        <v>73</v>
      </c>
      <c r="B3" s="73" t="s">
        <v>74</v>
      </c>
      <c r="C3" s="128" t="s">
        <v>100</v>
      </c>
      <c r="D3" s="129"/>
      <c r="E3" s="129"/>
      <c r="F3" s="128" t="s">
        <v>101</v>
      </c>
      <c r="G3" s="129"/>
      <c r="H3" s="133"/>
    </row>
    <row r="4" spans="1:8" ht="33" customHeight="1" x14ac:dyDescent="0.25">
      <c r="A4" s="74">
        <v>1</v>
      </c>
      <c r="B4" s="75" t="s">
        <v>97</v>
      </c>
      <c r="C4" s="125">
        <v>0</v>
      </c>
      <c r="D4" s="126"/>
      <c r="E4" s="127"/>
      <c r="F4" s="128">
        <v>0</v>
      </c>
      <c r="G4" s="129"/>
      <c r="H4" s="133"/>
    </row>
    <row r="5" spans="1:8" ht="33.75" customHeight="1" x14ac:dyDescent="0.25">
      <c r="A5" s="74">
        <v>2</v>
      </c>
      <c r="B5" s="75" t="s">
        <v>98</v>
      </c>
      <c r="C5" s="125">
        <v>0</v>
      </c>
      <c r="D5" s="126"/>
      <c r="E5" s="127"/>
      <c r="F5" s="128">
        <v>0</v>
      </c>
      <c r="G5" s="129"/>
      <c r="H5" s="133"/>
    </row>
    <row r="6" spans="1:8" ht="15.75" x14ac:dyDescent="0.25">
      <c r="A6" s="76"/>
      <c r="B6" s="77" t="s">
        <v>99</v>
      </c>
      <c r="C6" s="125">
        <v>0</v>
      </c>
      <c r="D6" s="126"/>
      <c r="E6" s="127"/>
      <c r="F6" s="130">
        <v>0</v>
      </c>
      <c r="G6" s="131"/>
      <c r="H6" s="132"/>
    </row>
    <row r="44" ht="117.75" customHeight="1" x14ac:dyDescent="0.25"/>
  </sheetData>
  <mergeCells count="8">
    <mergeCell ref="C6:E6"/>
    <mergeCell ref="C3:E3"/>
    <mergeCell ref="F6:H6"/>
    <mergeCell ref="F3:H3"/>
    <mergeCell ref="C4:E4"/>
    <mergeCell ref="F4:H4"/>
    <mergeCell ref="C5:E5"/>
    <mergeCell ref="F5:H5"/>
  </mergeCells>
  <pageMargins left="0.7" right="0.7" top="0.75" bottom="0.75" header="0.3" footer="0.3"/>
  <pageSetup paperSize="9" orientation="portrait" horizontalDpi="0"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B16" sqref="B16"/>
    </sheetView>
  </sheetViews>
  <sheetFormatPr defaultRowHeight="15" x14ac:dyDescent="0.25"/>
  <cols>
    <col min="1" max="1" width="7.5703125" customWidth="1"/>
    <col min="2" max="2" width="18.42578125" customWidth="1"/>
    <col min="3" max="3" width="12.140625" bestFit="1" customWidth="1"/>
    <col min="4" max="4" width="9.5703125" customWidth="1"/>
    <col min="5" max="5" width="10.140625" bestFit="1" customWidth="1"/>
    <col min="6" max="6" width="12.85546875" customWidth="1"/>
    <col min="7" max="7" width="7.140625" customWidth="1"/>
    <col min="8" max="8" width="9.5703125" customWidth="1"/>
    <col min="10" max="10" width="13.28515625" customWidth="1"/>
    <col min="11" max="11" width="8.7109375" customWidth="1"/>
    <col min="12" max="12" width="11.28515625" customWidth="1"/>
  </cols>
  <sheetData>
    <row r="1" spans="1:12" ht="18.75" x14ac:dyDescent="0.3">
      <c r="A1" s="99" t="s">
        <v>102</v>
      </c>
      <c r="B1" s="99"/>
      <c r="C1" s="99"/>
      <c r="D1" s="99"/>
      <c r="E1" s="99"/>
      <c r="F1" s="99"/>
      <c r="G1" s="99"/>
      <c r="H1" s="99"/>
      <c r="I1" s="99"/>
      <c r="J1" s="99"/>
      <c r="K1" s="99"/>
      <c r="L1" s="99"/>
    </row>
    <row r="2" spans="1:12" ht="15.75" x14ac:dyDescent="0.25">
      <c r="C2" s="20" t="s">
        <v>129</v>
      </c>
      <c r="D2" s="20"/>
      <c r="E2" s="20"/>
    </row>
    <row r="3" spans="1:12" ht="15.75" thickBot="1" x14ac:dyDescent="0.3">
      <c r="A3">
        <v>2024</v>
      </c>
    </row>
    <row r="4" spans="1:12" x14ac:dyDescent="0.25">
      <c r="A4" s="100" t="s">
        <v>73</v>
      </c>
      <c r="B4" s="102" t="s">
        <v>74</v>
      </c>
      <c r="C4" s="102" t="s">
        <v>75</v>
      </c>
      <c r="D4" s="102" t="s">
        <v>76</v>
      </c>
      <c r="E4" s="102"/>
      <c r="F4" s="102"/>
      <c r="G4" s="102"/>
      <c r="H4" s="102" t="s">
        <v>77</v>
      </c>
      <c r="I4" s="102"/>
      <c r="J4" s="102"/>
      <c r="K4" s="102"/>
      <c r="L4" s="104" t="s">
        <v>78</v>
      </c>
    </row>
    <row r="5" spans="1:12" ht="26.25" thickBot="1" x14ac:dyDescent="0.3">
      <c r="A5" s="101"/>
      <c r="B5" s="103"/>
      <c r="C5" s="103"/>
      <c r="D5" s="22" t="s">
        <v>79</v>
      </c>
      <c r="E5" s="22" t="s">
        <v>80</v>
      </c>
      <c r="F5" s="22" t="s">
        <v>116</v>
      </c>
      <c r="G5" s="22" t="s">
        <v>82</v>
      </c>
      <c r="H5" s="22" t="s">
        <v>79</v>
      </c>
      <c r="I5" s="22" t="s">
        <v>83</v>
      </c>
      <c r="J5" s="22" t="s">
        <v>81</v>
      </c>
      <c r="K5" s="22" t="s">
        <v>82</v>
      </c>
      <c r="L5" s="105"/>
    </row>
    <row r="6" spans="1:12" x14ac:dyDescent="0.25">
      <c r="A6" s="23" t="s">
        <v>2</v>
      </c>
      <c r="B6" s="24" t="s">
        <v>84</v>
      </c>
      <c r="C6" s="25">
        <f>C9+C8+C7</f>
        <v>286176.31</v>
      </c>
      <c r="D6" s="25"/>
      <c r="E6" s="25">
        <f>E9+E8</f>
        <v>22070</v>
      </c>
      <c r="F6" s="93"/>
      <c r="G6" s="25"/>
      <c r="H6" s="25"/>
      <c r="I6" s="25"/>
      <c r="J6" s="93"/>
      <c r="K6" s="25"/>
      <c r="L6" s="25">
        <f>L7+L8+L9</f>
        <v>308246.31</v>
      </c>
    </row>
    <row r="7" spans="1:12" x14ac:dyDescent="0.25">
      <c r="A7" s="26" t="s">
        <v>18</v>
      </c>
      <c r="B7" s="27" t="s">
        <v>85</v>
      </c>
      <c r="C7" s="28">
        <v>44250</v>
      </c>
      <c r="D7" s="29"/>
      <c r="E7" s="29"/>
      <c r="F7" s="28"/>
      <c r="G7" s="29"/>
      <c r="H7" s="29"/>
      <c r="I7" s="28"/>
      <c r="J7" s="28"/>
      <c r="K7" s="28"/>
      <c r="L7" s="30">
        <f>C7</f>
        <v>44250</v>
      </c>
    </row>
    <row r="8" spans="1:12" ht="42" customHeight="1" x14ac:dyDescent="0.25">
      <c r="A8" s="26" t="s">
        <v>19</v>
      </c>
      <c r="B8" s="27" t="s">
        <v>86</v>
      </c>
      <c r="C8" s="28">
        <v>232745.2</v>
      </c>
      <c r="D8" s="29"/>
      <c r="E8" s="29">
        <v>11000</v>
      </c>
      <c r="F8" s="29"/>
      <c r="G8" s="29"/>
      <c r="H8" s="29"/>
      <c r="I8" s="29"/>
      <c r="J8" s="29"/>
      <c r="K8" s="29"/>
      <c r="L8" s="30">
        <f>C8+E8</f>
        <v>243745.2</v>
      </c>
    </row>
    <row r="9" spans="1:12" ht="25.5" customHeight="1" x14ac:dyDescent="0.25">
      <c r="A9" s="26" t="s">
        <v>21</v>
      </c>
      <c r="B9" s="27" t="s">
        <v>87</v>
      </c>
      <c r="C9" s="28">
        <v>9181.11</v>
      </c>
      <c r="D9" s="29"/>
      <c r="E9" s="29">
        <v>11070</v>
      </c>
      <c r="F9" s="29"/>
      <c r="G9" s="29"/>
      <c r="H9" s="29"/>
      <c r="I9" s="29"/>
      <c r="J9" s="29"/>
      <c r="K9" s="29"/>
      <c r="L9" s="30">
        <f>C9+E9</f>
        <v>20251.11</v>
      </c>
    </row>
    <row r="10" spans="1:12" ht="18.75" customHeight="1" x14ac:dyDescent="0.25">
      <c r="A10" s="26" t="s">
        <v>23</v>
      </c>
      <c r="B10" s="27" t="s">
        <v>88</v>
      </c>
      <c r="C10" s="28"/>
      <c r="D10" s="29"/>
      <c r="E10" s="29"/>
      <c r="F10" s="29"/>
      <c r="G10" s="29"/>
      <c r="H10" s="29"/>
      <c r="I10" s="29"/>
      <c r="J10" s="29"/>
      <c r="K10" s="29"/>
      <c r="L10" s="30"/>
    </row>
    <row r="11" spans="1:12" ht="21" customHeight="1" x14ac:dyDescent="0.25">
      <c r="A11" s="26" t="s">
        <v>89</v>
      </c>
      <c r="B11" s="27" t="s">
        <v>90</v>
      </c>
      <c r="C11" s="28"/>
      <c r="D11" s="29"/>
      <c r="E11" s="29"/>
      <c r="F11" s="29"/>
      <c r="G11" s="29"/>
      <c r="H11" s="29"/>
      <c r="I11" s="29"/>
      <c r="J11" s="29"/>
      <c r="K11" s="29"/>
      <c r="L11" s="30"/>
    </row>
    <row r="12" spans="1:12" ht="25.5" customHeight="1" x14ac:dyDescent="0.25">
      <c r="A12" s="31" t="s">
        <v>10</v>
      </c>
      <c r="B12" s="32" t="s">
        <v>91</v>
      </c>
      <c r="C12" s="33">
        <v>0</v>
      </c>
      <c r="D12" s="34"/>
      <c r="E12" s="34"/>
      <c r="F12" s="34"/>
      <c r="G12" s="34"/>
      <c r="H12" s="34"/>
      <c r="I12" s="34"/>
      <c r="J12" s="34"/>
      <c r="K12" s="34"/>
      <c r="L12" s="35">
        <v>0</v>
      </c>
    </row>
    <row r="13" spans="1:12" ht="43.5" customHeight="1" thickBot="1" x14ac:dyDescent="0.3">
      <c r="A13" s="31" t="s">
        <v>11</v>
      </c>
      <c r="B13" s="32" t="s">
        <v>92</v>
      </c>
      <c r="C13" s="33"/>
      <c r="D13" s="34"/>
      <c r="E13" s="34"/>
      <c r="F13" s="34"/>
      <c r="G13" s="34"/>
      <c r="H13" s="34"/>
      <c r="I13" s="34"/>
      <c r="J13" s="34"/>
      <c r="K13" s="34"/>
      <c r="L13" s="35"/>
    </row>
    <row r="14" spans="1:12" ht="16.5" thickBot="1" x14ac:dyDescent="0.3">
      <c r="A14" s="97" t="s">
        <v>72</v>
      </c>
      <c r="B14" s="98"/>
      <c r="C14" s="65">
        <f>C6</f>
        <v>286176.31</v>
      </c>
      <c r="D14" s="21"/>
      <c r="E14" s="65">
        <f>E9+E8</f>
        <v>22070</v>
      </c>
      <c r="F14" s="65"/>
      <c r="G14" s="21"/>
      <c r="H14" s="21"/>
      <c r="I14" s="21"/>
      <c r="J14" s="65"/>
      <c r="K14" s="65">
        <f>K8</f>
        <v>0</v>
      </c>
      <c r="L14" s="83">
        <f>L7+L8+L9</f>
        <v>308246.31</v>
      </c>
    </row>
    <row r="16" spans="1:12" x14ac:dyDescent="0.25">
      <c r="A16" s="90"/>
      <c r="B16" s="92"/>
    </row>
    <row r="24" ht="15" customHeight="1" x14ac:dyDescent="0.25"/>
    <row r="35" ht="16.5" customHeight="1" x14ac:dyDescent="0.25"/>
  </sheetData>
  <mergeCells count="8">
    <mergeCell ref="A14:B14"/>
    <mergeCell ref="A1:L1"/>
    <mergeCell ref="A4:A5"/>
    <mergeCell ref="B4:B5"/>
    <mergeCell ref="C4:C5"/>
    <mergeCell ref="D4:G4"/>
    <mergeCell ref="H4:K4"/>
    <mergeCell ref="L4:L5"/>
  </mergeCells>
  <pageMargins left="0.7" right="0.7" top="0.75" bottom="0.75" header="0.3" footer="0.3"/>
  <pageSetup paperSize="9" orientation="landscape" horizontalDpi="0"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C2" sqref="C2"/>
    </sheetView>
  </sheetViews>
  <sheetFormatPr defaultRowHeight="15" x14ac:dyDescent="0.25"/>
  <cols>
    <col min="1" max="1" width="6.85546875" customWidth="1"/>
    <col min="2" max="2" width="18" customWidth="1"/>
    <col min="3" max="3" width="11.42578125" customWidth="1"/>
    <col min="4" max="4" width="10.7109375" customWidth="1"/>
    <col min="6" max="6" width="13.140625" customWidth="1"/>
    <col min="8" max="8" width="10.5703125" customWidth="1"/>
    <col min="9" max="9" width="8" customWidth="1"/>
    <col min="10" max="10" width="13.140625" customWidth="1"/>
    <col min="11" max="11" width="9.7109375" customWidth="1"/>
    <col min="12" max="12" width="11.28515625" bestFit="1" customWidth="1"/>
  </cols>
  <sheetData>
    <row r="1" spans="1:12" ht="18.75" x14ac:dyDescent="0.3">
      <c r="A1" s="99" t="s">
        <v>124</v>
      </c>
      <c r="B1" s="99"/>
      <c r="C1" s="99"/>
      <c r="D1" s="99"/>
      <c r="E1" s="99"/>
      <c r="F1" s="99"/>
      <c r="G1" s="99"/>
      <c r="H1" s="99"/>
      <c r="I1" s="99"/>
      <c r="J1" s="99"/>
      <c r="K1" s="99"/>
      <c r="L1" s="99"/>
    </row>
    <row r="2" spans="1:12" ht="15.75" x14ac:dyDescent="0.25">
      <c r="C2" s="20" t="s">
        <v>136</v>
      </c>
      <c r="D2" s="20"/>
      <c r="E2" s="20"/>
    </row>
    <row r="3" spans="1:12" ht="15.75" thickBot="1" x14ac:dyDescent="0.3"/>
    <row r="4" spans="1:12" x14ac:dyDescent="0.25">
      <c r="A4" s="100" t="s">
        <v>73</v>
      </c>
      <c r="B4" s="102" t="s">
        <v>74</v>
      </c>
      <c r="C4" s="102" t="s">
        <v>75</v>
      </c>
      <c r="D4" s="102" t="s">
        <v>76</v>
      </c>
      <c r="E4" s="102"/>
      <c r="F4" s="102"/>
      <c r="G4" s="102"/>
      <c r="H4" s="102" t="s">
        <v>77</v>
      </c>
      <c r="I4" s="102"/>
      <c r="J4" s="102"/>
      <c r="K4" s="102"/>
      <c r="L4" s="104" t="s">
        <v>78</v>
      </c>
    </row>
    <row r="5" spans="1:12" ht="26.25" thickBot="1" x14ac:dyDescent="0.3">
      <c r="A5" s="101"/>
      <c r="B5" s="103"/>
      <c r="C5" s="103"/>
      <c r="D5" s="22" t="s">
        <v>79</v>
      </c>
      <c r="E5" s="22" t="s">
        <v>113</v>
      </c>
      <c r="F5" s="22" t="s">
        <v>81</v>
      </c>
      <c r="G5" s="22" t="s">
        <v>82</v>
      </c>
      <c r="H5" s="22" t="s">
        <v>79</v>
      </c>
      <c r="I5" s="22" t="s">
        <v>83</v>
      </c>
      <c r="J5" s="22" t="s">
        <v>81</v>
      </c>
      <c r="K5" s="22" t="s">
        <v>82</v>
      </c>
      <c r="L5" s="105"/>
    </row>
    <row r="6" spans="1:12" ht="18.75" customHeight="1" x14ac:dyDescent="0.25">
      <c r="A6" s="23" t="s">
        <v>2</v>
      </c>
      <c r="B6" s="24" t="s">
        <v>84</v>
      </c>
      <c r="C6" s="25">
        <f>C8+C7</f>
        <v>129764.92</v>
      </c>
      <c r="D6" s="25"/>
      <c r="E6" s="25">
        <f>E8+E7</f>
        <v>6576.8</v>
      </c>
      <c r="F6" s="25"/>
      <c r="G6" s="25"/>
      <c r="H6" s="25"/>
      <c r="I6" s="25"/>
      <c r="J6" s="25"/>
      <c r="K6" s="25"/>
      <c r="L6" s="25">
        <f>L7+L8</f>
        <v>136341.72</v>
      </c>
    </row>
    <row r="7" spans="1:12" ht="46.5" customHeight="1" x14ac:dyDescent="0.25">
      <c r="A7" s="26" t="s">
        <v>19</v>
      </c>
      <c r="B7" s="27" t="s">
        <v>86</v>
      </c>
      <c r="C7" s="28">
        <v>122176.76</v>
      </c>
      <c r="D7" s="29"/>
      <c r="E7" s="29">
        <v>5920.29</v>
      </c>
      <c r="F7" s="29"/>
      <c r="G7" s="29"/>
      <c r="H7" s="29"/>
      <c r="I7" s="29"/>
      <c r="J7" s="29"/>
      <c r="K7" s="29"/>
      <c r="L7" s="30">
        <f>C7+E7-K7</f>
        <v>128097.04999999999</v>
      </c>
    </row>
    <row r="8" spans="1:12" ht="29.25" customHeight="1" x14ac:dyDescent="0.25">
      <c r="A8" s="26" t="s">
        <v>21</v>
      </c>
      <c r="B8" s="27" t="s">
        <v>87</v>
      </c>
      <c r="C8" s="28">
        <v>7588.16</v>
      </c>
      <c r="D8" s="29"/>
      <c r="E8" s="29">
        <v>656.51</v>
      </c>
      <c r="F8" s="29"/>
      <c r="G8" s="29"/>
      <c r="H8" s="29"/>
      <c r="I8" s="29"/>
      <c r="J8" s="29"/>
      <c r="K8" s="29"/>
      <c r="L8" s="30">
        <f>C8+E8</f>
        <v>8244.67</v>
      </c>
    </row>
    <row r="9" spans="1:12" x14ac:dyDescent="0.25">
      <c r="A9" s="26" t="s">
        <v>23</v>
      </c>
      <c r="B9" s="27" t="s">
        <v>88</v>
      </c>
      <c r="C9" s="28"/>
      <c r="D9" s="29"/>
      <c r="E9" s="29"/>
      <c r="F9" s="29"/>
      <c r="G9" s="29"/>
      <c r="H9" s="29"/>
      <c r="I9" s="29"/>
      <c r="J9" s="29"/>
      <c r="K9" s="29"/>
      <c r="L9" s="30"/>
    </row>
    <row r="10" spans="1:12" ht="28.5" customHeight="1" thickBot="1" x14ac:dyDescent="0.3">
      <c r="A10" s="26" t="s">
        <v>89</v>
      </c>
      <c r="B10" s="27" t="s">
        <v>90</v>
      </c>
      <c r="C10" s="28"/>
      <c r="D10" s="29"/>
      <c r="E10" s="29"/>
      <c r="F10" s="29"/>
      <c r="G10" s="29"/>
      <c r="H10" s="29"/>
      <c r="I10" s="29"/>
      <c r="J10" s="29"/>
      <c r="K10" s="29"/>
      <c r="L10" s="30"/>
    </row>
    <row r="11" spans="1:12" ht="16.5" thickBot="1" x14ac:dyDescent="0.3">
      <c r="A11" s="97" t="s">
        <v>72</v>
      </c>
      <c r="B11" s="98"/>
      <c r="C11" s="65">
        <f>C6</f>
        <v>129764.92</v>
      </c>
      <c r="D11" s="21"/>
      <c r="E11" s="65">
        <f>E6</f>
        <v>6576.8</v>
      </c>
      <c r="F11" s="65"/>
      <c r="G11" s="21"/>
      <c r="H11" s="21"/>
      <c r="I11" s="21"/>
      <c r="J11" s="21"/>
      <c r="K11" s="65"/>
      <c r="L11" s="83">
        <f>L6</f>
        <v>136341.72</v>
      </c>
    </row>
    <row r="13" spans="1:12" x14ac:dyDescent="0.25">
      <c r="B13" s="92"/>
    </row>
    <row r="15" spans="1:12" ht="15" customHeight="1" x14ac:dyDescent="0.25"/>
    <row r="26" ht="16.5" customHeight="1" x14ac:dyDescent="0.25"/>
  </sheetData>
  <mergeCells count="8">
    <mergeCell ref="A11:B11"/>
    <mergeCell ref="A1:L1"/>
    <mergeCell ref="A4:A5"/>
    <mergeCell ref="B4:B5"/>
    <mergeCell ref="C4:C5"/>
    <mergeCell ref="D4:G4"/>
    <mergeCell ref="H4:K4"/>
    <mergeCell ref="L4:L5"/>
  </mergeCells>
  <pageMargins left="0.7" right="0.7" top="0.75" bottom="0.75" header="0.3" footer="0.3"/>
  <pageSetup paperSize="9" orientation="landscape" horizontalDpi="0"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defaultRowHeight="15" x14ac:dyDescent="0.25"/>
  <cols>
    <col min="2" max="2" width="27.28515625" customWidth="1"/>
    <col min="3" max="3" width="19.28515625" customWidth="1"/>
    <col min="4" max="4" width="21.85546875" customWidth="1"/>
  </cols>
  <sheetData>
    <row r="1" spans="1:4" ht="15.75" x14ac:dyDescent="0.25">
      <c r="A1" s="36" t="s">
        <v>137</v>
      </c>
      <c r="B1" s="37"/>
      <c r="C1" s="37"/>
      <c r="D1" s="37"/>
    </row>
    <row r="2" spans="1:4" x14ac:dyDescent="0.25">
      <c r="A2" s="38"/>
      <c r="B2" s="38"/>
      <c r="C2" s="38"/>
      <c r="D2" s="38"/>
    </row>
    <row r="3" spans="1:4" ht="76.5" x14ac:dyDescent="0.25">
      <c r="A3" s="39" t="s">
        <v>73</v>
      </c>
      <c r="B3" s="40" t="s">
        <v>66</v>
      </c>
      <c r="C3" s="40" t="s">
        <v>93</v>
      </c>
      <c r="D3" s="41" t="s">
        <v>94</v>
      </c>
    </row>
    <row r="4" spans="1:4" ht="15.75" x14ac:dyDescent="0.25">
      <c r="A4" s="42" t="s">
        <v>2</v>
      </c>
      <c r="B4" s="43" t="s">
        <v>84</v>
      </c>
      <c r="C4" s="44">
        <f>C5+C6+C7+C8+C9</f>
        <v>156411.39000000001</v>
      </c>
      <c r="D4" s="44">
        <f>D5+D6+D7+D8+D9</f>
        <v>171904.59</v>
      </c>
    </row>
    <row r="5" spans="1:4" ht="15.75" x14ac:dyDescent="0.25">
      <c r="A5" s="42" t="s">
        <v>18</v>
      </c>
      <c r="B5" s="45" t="s">
        <v>85</v>
      </c>
      <c r="C5" s="46">
        <v>44250</v>
      </c>
      <c r="D5" s="86">
        <v>44250</v>
      </c>
    </row>
    <row r="6" spans="1:4" ht="37.5" customHeight="1" x14ac:dyDescent="0.25">
      <c r="A6" s="42" t="s">
        <v>5</v>
      </c>
      <c r="B6" s="48" t="s">
        <v>86</v>
      </c>
      <c r="C6" s="46">
        <v>110568.44</v>
      </c>
      <c r="D6" s="47">
        <v>115648.15</v>
      </c>
    </row>
    <row r="7" spans="1:4" ht="39.75" customHeight="1" x14ac:dyDescent="0.25">
      <c r="A7" s="42" t="s">
        <v>21</v>
      </c>
      <c r="B7" s="49" t="s">
        <v>87</v>
      </c>
      <c r="C7" s="46">
        <v>1592.95</v>
      </c>
      <c r="D7" s="47">
        <v>12006.44</v>
      </c>
    </row>
    <row r="8" spans="1:4" ht="37.5" customHeight="1" x14ac:dyDescent="0.25">
      <c r="A8" s="42" t="s">
        <v>23</v>
      </c>
      <c r="B8" s="45" t="s">
        <v>88</v>
      </c>
      <c r="C8" s="46"/>
      <c r="D8" s="47"/>
    </row>
    <row r="9" spans="1:4" ht="15.75" x14ac:dyDescent="0.25">
      <c r="A9" s="42" t="s">
        <v>89</v>
      </c>
      <c r="B9" s="45" t="s">
        <v>90</v>
      </c>
      <c r="C9" s="46"/>
      <c r="D9" s="47"/>
    </row>
    <row r="11" spans="1:4" x14ac:dyDescent="0.25">
      <c r="B11" s="90"/>
    </row>
  </sheetData>
  <pageMargins left="0.7" right="0.7" top="0.75" bottom="0.75" header="0.3" footer="0.3"/>
  <pageSetup paperSize="9" orientation="portrait" horizontalDpi="0" verticalDpi="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1"/>
  <sheetViews>
    <sheetView workbookViewId="0">
      <selection activeCell="C9" sqref="C9"/>
    </sheetView>
  </sheetViews>
  <sheetFormatPr defaultRowHeight="15" x14ac:dyDescent="0.25"/>
  <cols>
    <col min="2" max="2" width="55.5703125" customWidth="1"/>
    <col min="3" max="3" width="36.7109375" customWidth="1"/>
  </cols>
  <sheetData>
    <row r="1" spans="2:3" ht="18.75" x14ac:dyDescent="0.3">
      <c r="B1" s="11" t="s">
        <v>65</v>
      </c>
      <c r="C1" s="11">
        <v>2024</v>
      </c>
    </row>
    <row r="3" spans="2:3" ht="15.75" thickBot="1" x14ac:dyDescent="0.3"/>
    <row r="4" spans="2:3" ht="73.5" customHeight="1" x14ac:dyDescent="0.25">
      <c r="B4" s="12" t="s">
        <v>66</v>
      </c>
      <c r="C4" s="13" t="s">
        <v>67</v>
      </c>
    </row>
    <row r="5" spans="2:3" ht="16.5" thickBot="1" x14ac:dyDescent="0.3">
      <c r="B5" s="14"/>
      <c r="C5" s="15" t="s">
        <v>68</v>
      </c>
    </row>
    <row r="6" spans="2:3" ht="28.5" customHeight="1" x14ac:dyDescent="0.25">
      <c r="B6" s="16" t="s">
        <v>69</v>
      </c>
      <c r="C6" s="95">
        <v>53623.65</v>
      </c>
    </row>
    <row r="7" spans="2:3" ht="25.5" customHeight="1" x14ac:dyDescent="0.25">
      <c r="B7" s="17" t="s">
        <v>70</v>
      </c>
      <c r="C7" s="94">
        <v>53574.18</v>
      </c>
    </row>
    <row r="8" spans="2:3" ht="24" customHeight="1" thickBot="1" x14ac:dyDescent="0.3">
      <c r="B8" s="17" t="s">
        <v>71</v>
      </c>
      <c r="C8" s="94">
        <v>15102</v>
      </c>
    </row>
    <row r="9" spans="2:3" ht="16.5" thickBot="1" x14ac:dyDescent="0.3">
      <c r="B9" s="19" t="s">
        <v>72</v>
      </c>
      <c r="C9" s="91">
        <f>SUM(C6:C8)</f>
        <v>122299.83</v>
      </c>
    </row>
    <row r="11" spans="2:3" x14ac:dyDescent="0.25">
      <c r="B11" s="90"/>
    </row>
  </sheetData>
  <pageMargins left="0.7" right="0.7" top="0.75" bottom="0.75" header="0.3" footer="0.3"/>
  <pageSetup paperSize="9" orientation="landscape" horizontalDpi="0" verticalDpi="0"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E11" sqref="E11"/>
    </sheetView>
  </sheetViews>
  <sheetFormatPr defaultRowHeight="15" x14ac:dyDescent="0.25"/>
  <cols>
    <col min="1" max="1" width="4" customWidth="1"/>
    <col min="2" max="2" width="31.140625" customWidth="1"/>
    <col min="3" max="3" width="9.85546875" customWidth="1"/>
    <col min="4" max="4" width="11.140625" customWidth="1"/>
    <col min="5" max="5" width="8.5703125" customWidth="1"/>
    <col min="6" max="6" width="14.7109375" customWidth="1"/>
    <col min="7" max="7" width="5.7109375" customWidth="1"/>
    <col min="8" max="8" width="11.28515625" customWidth="1"/>
    <col min="9" max="9" width="8.5703125" customWidth="1"/>
    <col min="10" max="10" width="11.140625" customWidth="1"/>
    <col min="11" max="11" width="5.85546875" customWidth="1"/>
    <col min="12" max="12" width="9.140625" customWidth="1"/>
  </cols>
  <sheetData>
    <row r="1" spans="1:12" ht="18.75" x14ac:dyDescent="0.3">
      <c r="A1" s="99" t="s">
        <v>125</v>
      </c>
      <c r="B1" s="99"/>
      <c r="C1" s="99"/>
      <c r="D1" s="99"/>
      <c r="E1" s="99"/>
      <c r="F1" s="99"/>
      <c r="G1" s="99"/>
      <c r="H1" s="99"/>
      <c r="I1" s="99"/>
      <c r="J1" s="99"/>
      <c r="K1" s="99"/>
      <c r="L1" s="99"/>
    </row>
    <row r="2" spans="1:12" ht="15.75" thickBot="1" x14ac:dyDescent="0.3">
      <c r="B2">
        <v>2024</v>
      </c>
    </row>
    <row r="3" spans="1:12" ht="15.75" x14ac:dyDescent="0.25">
      <c r="A3" s="108" t="s">
        <v>73</v>
      </c>
      <c r="B3" s="110" t="s">
        <v>74</v>
      </c>
      <c r="C3" s="110" t="s">
        <v>75</v>
      </c>
      <c r="D3" s="110" t="s">
        <v>76</v>
      </c>
      <c r="E3" s="110"/>
      <c r="F3" s="110"/>
      <c r="G3" s="110"/>
      <c r="H3" s="110" t="s">
        <v>77</v>
      </c>
      <c r="I3" s="110"/>
      <c r="J3" s="110"/>
      <c r="K3" s="110"/>
      <c r="L3" s="113" t="s">
        <v>78</v>
      </c>
    </row>
    <row r="4" spans="1:12" ht="63.75" thickBot="1" x14ac:dyDescent="0.3">
      <c r="A4" s="109"/>
      <c r="B4" s="111"/>
      <c r="C4" s="112"/>
      <c r="D4" s="57" t="s">
        <v>79</v>
      </c>
      <c r="E4" s="57" t="s">
        <v>80</v>
      </c>
      <c r="F4" s="57" t="s">
        <v>81</v>
      </c>
      <c r="G4" s="57" t="s">
        <v>82</v>
      </c>
      <c r="H4" s="57" t="s">
        <v>79</v>
      </c>
      <c r="I4" s="57" t="s">
        <v>83</v>
      </c>
      <c r="J4" s="57" t="s">
        <v>81</v>
      </c>
      <c r="K4" s="57" t="s">
        <v>82</v>
      </c>
      <c r="L4" s="114"/>
    </row>
    <row r="5" spans="1:12" ht="34.5" customHeight="1" x14ac:dyDescent="0.25">
      <c r="A5" s="58" t="s">
        <v>2</v>
      </c>
      <c r="B5" s="59" t="s">
        <v>95</v>
      </c>
      <c r="C5" s="60">
        <v>0</v>
      </c>
      <c r="D5" s="61">
        <v>0</v>
      </c>
      <c r="E5" s="61">
        <v>0</v>
      </c>
      <c r="F5" s="61">
        <v>0</v>
      </c>
      <c r="G5" s="61">
        <v>0</v>
      </c>
      <c r="H5" s="61">
        <v>0</v>
      </c>
      <c r="I5" s="61">
        <v>0</v>
      </c>
      <c r="J5" s="62">
        <v>0</v>
      </c>
      <c r="K5" s="62">
        <v>0</v>
      </c>
      <c r="L5" s="60">
        <v>0</v>
      </c>
    </row>
    <row r="6" spans="1:12" ht="33.75" customHeight="1" x14ac:dyDescent="0.25">
      <c r="A6" s="58" t="s">
        <v>10</v>
      </c>
      <c r="B6" s="59" t="s">
        <v>96</v>
      </c>
      <c r="C6" s="18">
        <v>6318.38</v>
      </c>
      <c r="D6" s="58">
        <v>0</v>
      </c>
      <c r="E6" s="58"/>
      <c r="F6" s="58">
        <v>0</v>
      </c>
      <c r="G6" s="58">
        <v>0</v>
      </c>
      <c r="H6" s="58">
        <v>0</v>
      </c>
      <c r="I6" s="58">
        <v>0</v>
      </c>
      <c r="J6" s="18">
        <v>0</v>
      </c>
      <c r="K6" s="18">
        <v>0</v>
      </c>
      <c r="L6" s="18">
        <f>C6+E6-I6</f>
        <v>6318.38</v>
      </c>
    </row>
    <row r="7" spans="1:12" ht="16.5" thickBot="1" x14ac:dyDescent="0.3">
      <c r="A7" s="107" t="s">
        <v>72</v>
      </c>
      <c r="B7" s="107"/>
      <c r="C7" s="18">
        <f>C6</f>
        <v>6318.38</v>
      </c>
      <c r="D7" s="64">
        <v>0</v>
      </c>
      <c r="E7" s="64">
        <f>E6</f>
        <v>0</v>
      </c>
      <c r="F7" s="64">
        <v>0</v>
      </c>
      <c r="G7" s="64">
        <v>0</v>
      </c>
      <c r="H7" s="64">
        <v>0</v>
      </c>
      <c r="I7" s="64">
        <v>0</v>
      </c>
      <c r="J7" s="63">
        <v>0</v>
      </c>
      <c r="K7" s="63">
        <v>0</v>
      </c>
      <c r="L7" s="18">
        <f>L6</f>
        <v>6318.38</v>
      </c>
    </row>
    <row r="9" spans="1:12" x14ac:dyDescent="0.25">
      <c r="B9" s="90"/>
    </row>
    <row r="31" ht="15.75" customHeight="1" x14ac:dyDescent="0.25"/>
    <row r="35" ht="16.5" customHeight="1" x14ac:dyDescent="0.25"/>
  </sheetData>
  <mergeCells count="8">
    <mergeCell ref="A7:B7"/>
    <mergeCell ref="A1:L1"/>
    <mergeCell ref="A3:A4"/>
    <mergeCell ref="B3:B4"/>
    <mergeCell ref="C3:C4"/>
    <mergeCell ref="D3:G3"/>
    <mergeCell ref="H3:K3"/>
    <mergeCell ref="L3:L4"/>
  </mergeCells>
  <pageMargins left="0.7" right="0.7" top="0.75" bottom="0.75" header="0.3" footer="0.3"/>
  <pageSetup paperSize="9" orientation="landscape" horizontalDpi="0" verticalDpi="0"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166</vt:i4>
      </vt:variant>
    </vt:vector>
  </HeadingPairs>
  <TitlesOfParts>
    <vt:vector size="166" baseType="lpstr">
      <vt:lpstr>Arkusz3 (2)</vt:lpstr>
      <vt:lpstr>Arkusz2 (2)</vt:lpstr>
      <vt:lpstr>Arkusz1</vt:lpstr>
      <vt:lpstr>Arkusz2</vt:lpstr>
      <vt:lpstr>Arkusz3</vt:lpstr>
      <vt:lpstr>Arkusz4</vt:lpstr>
      <vt:lpstr>Arkusz5</vt:lpstr>
      <vt:lpstr>Arkusz6</vt:lpstr>
      <vt:lpstr>Arkusz35</vt:lpstr>
      <vt:lpstr>Arkusz140</vt:lpstr>
      <vt:lpstr>Arkusz141</vt:lpstr>
      <vt:lpstr>Arkusz142</vt:lpstr>
      <vt:lpstr>Arkusz143</vt:lpstr>
      <vt:lpstr>Arkusz144</vt:lpstr>
      <vt:lpstr>Arkusz145</vt:lpstr>
      <vt:lpstr>Arkusz146</vt:lpstr>
      <vt:lpstr>Arkusz147</vt:lpstr>
      <vt:lpstr>Arkusz148</vt:lpstr>
      <vt:lpstr>Arkusz149</vt:lpstr>
      <vt:lpstr>Arkusz150</vt:lpstr>
      <vt:lpstr>Arkusz151</vt:lpstr>
      <vt:lpstr>Arkusz152</vt:lpstr>
      <vt:lpstr>Arkusz153</vt:lpstr>
      <vt:lpstr>Arkusz154</vt:lpstr>
      <vt:lpstr>Arkusz155</vt:lpstr>
      <vt:lpstr>Arkusz156</vt:lpstr>
      <vt:lpstr>Arkusz157</vt:lpstr>
      <vt:lpstr>Arkusz158</vt:lpstr>
      <vt:lpstr>Arkusz159</vt:lpstr>
      <vt:lpstr>Arkusz160</vt:lpstr>
      <vt:lpstr>Arkusz161</vt:lpstr>
      <vt:lpstr>Arkusz162</vt:lpstr>
      <vt:lpstr>Arkusz163</vt:lpstr>
      <vt:lpstr>Arkusz164</vt:lpstr>
      <vt:lpstr>Arkusz7</vt:lpstr>
      <vt:lpstr>Arkusz11</vt:lpstr>
      <vt:lpstr>Arkusz8</vt:lpstr>
      <vt:lpstr>Arkusz36</vt:lpstr>
      <vt:lpstr>Arkusz37</vt:lpstr>
      <vt:lpstr>Arkusz38</vt:lpstr>
      <vt:lpstr>Arkusz117</vt:lpstr>
      <vt:lpstr>Arkusz63</vt:lpstr>
      <vt:lpstr>Arkusz118</vt:lpstr>
      <vt:lpstr>Arkusz119</vt:lpstr>
      <vt:lpstr>Arkusz120</vt:lpstr>
      <vt:lpstr>Arkusz121</vt:lpstr>
      <vt:lpstr>Arkusz122</vt:lpstr>
      <vt:lpstr>Arkusz125</vt:lpstr>
      <vt:lpstr>Arkusz126</vt:lpstr>
      <vt:lpstr>Arkusz127</vt:lpstr>
      <vt:lpstr>Arkusz128</vt:lpstr>
      <vt:lpstr>Arkusz129</vt:lpstr>
      <vt:lpstr>Arkusz130</vt:lpstr>
      <vt:lpstr>Arkusz131</vt:lpstr>
      <vt:lpstr>Arkusz132</vt:lpstr>
      <vt:lpstr>Arkusz133</vt:lpstr>
      <vt:lpstr>Arkusz134</vt:lpstr>
      <vt:lpstr>Arkusz135</vt:lpstr>
      <vt:lpstr>Arkusz136</vt:lpstr>
      <vt:lpstr>Arkusz137</vt:lpstr>
      <vt:lpstr>Arkusz138</vt:lpstr>
      <vt:lpstr>Arkusz139</vt:lpstr>
      <vt:lpstr>Arkusz123</vt:lpstr>
      <vt:lpstr>Arkusz124</vt:lpstr>
      <vt:lpstr>Arkusz64</vt:lpstr>
      <vt:lpstr>Arkusz65</vt:lpstr>
      <vt:lpstr>Arkusz66</vt:lpstr>
      <vt:lpstr>Arkusz67</vt:lpstr>
      <vt:lpstr>Arkusz68</vt:lpstr>
      <vt:lpstr>Arkusz69</vt:lpstr>
      <vt:lpstr>Arkusz70</vt:lpstr>
      <vt:lpstr>Arkusz71</vt:lpstr>
      <vt:lpstr>Arkusz72</vt:lpstr>
      <vt:lpstr>Arkusz73</vt:lpstr>
      <vt:lpstr>Arkusz74</vt:lpstr>
      <vt:lpstr>Arkusz75</vt:lpstr>
      <vt:lpstr>Arkusz76</vt:lpstr>
      <vt:lpstr>Arkusz77</vt:lpstr>
      <vt:lpstr>Arkusz78</vt:lpstr>
      <vt:lpstr>Arkusz79</vt:lpstr>
      <vt:lpstr>Arkusz80</vt:lpstr>
      <vt:lpstr>Arkusz81</vt:lpstr>
      <vt:lpstr>Arkusz82</vt:lpstr>
      <vt:lpstr>Arkusz83</vt:lpstr>
      <vt:lpstr>Arkusz84</vt:lpstr>
      <vt:lpstr>Arkusz85</vt:lpstr>
      <vt:lpstr>Arkusz86</vt:lpstr>
      <vt:lpstr>Arkusz87</vt:lpstr>
      <vt:lpstr>Arkusz88</vt:lpstr>
      <vt:lpstr>Arkusz89</vt:lpstr>
      <vt:lpstr>Arkusz90</vt:lpstr>
      <vt:lpstr>Arkusz91</vt:lpstr>
      <vt:lpstr>Arkusz92</vt:lpstr>
      <vt:lpstr>Arkusz93</vt:lpstr>
      <vt:lpstr>Arkusz94</vt:lpstr>
      <vt:lpstr>Arkusz95</vt:lpstr>
      <vt:lpstr>Arkusz96</vt:lpstr>
      <vt:lpstr>Arkusz97</vt:lpstr>
      <vt:lpstr>Arkusz98</vt:lpstr>
      <vt:lpstr>Arkusz99</vt:lpstr>
      <vt:lpstr>Arkusz100</vt:lpstr>
      <vt:lpstr>Arkusz101</vt:lpstr>
      <vt:lpstr>Arkusz102</vt:lpstr>
      <vt:lpstr>Arkusz103</vt:lpstr>
      <vt:lpstr>Arkusz104</vt:lpstr>
      <vt:lpstr>Arkusz105</vt:lpstr>
      <vt:lpstr>Arkusz106</vt:lpstr>
      <vt:lpstr>Arkusz107</vt:lpstr>
      <vt:lpstr>Arkusz108</vt:lpstr>
      <vt:lpstr>Arkusz109</vt:lpstr>
      <vt:lpstr>Arkusz110</vt:lpstr>
      <vt:lpstr>Arkusz111</vt:lpstr>
      <vt:lpstr>Arkusz112</vt:lpstr>
      <vt:lpstr>Arkusz113</vt:lpstr>
      <vt:lpstr>Arkusz114</vt:lpstr>
      <vt:lpstr>Arkusz115</vt:lpstr>
      <vt:lpstr>Arkusz116</vt:lpstr>
      <vt:lpstr>Arkusz62</vt:lpstr>
      <vt:lpstr>Arkusz39</vt:lpstr>
      <vt:lpstr>Arkusz40</vt:lpstr>
      <vt:lpstr>Arkusz41</vt:lpstr>
      <vt:lpstr>Arkusz42</vt:lpstr>
      <vt:lpstr>Arkusz43</vt:lpstr>
      <vt:lpstr>Arkusz44</vt:lpstr>
      <vt:lpstr>Arkusz45</vt:lpstr>
      <vt:lpstr>Arkusz46</vt:lpstr>
      <vt:lpstr>Arkusz47</vt:lpstr>
      <vt:lpstr>Arkusz48</vt:lpstr>
      <vt:lpstr>Arkusz49</vt:lpstr>
      <vt:lpstr>Arkusz50</vt:lpstr>
      <vt:lpstr>Arkusz51</vt:lpstr>
      <vt:lpstr>Arkusz52</vt:lpstr>
      <vt:lpstr>Arkusz53</vt:lpstr>
      <vt:lpstr>Arkusz54</vt:lpstr>
      <vt:lpstr>Arkusz55</vt:lpstr>
      <vt:lpstr>Arkusz56</vt:lpstr>
      <vt:lpstr>Arkusz57</vt:lpstr>
      <vt:lpstr>Arkusz58</vt:lpstr>
      <vt:lpstr>Arkusz59</vt:lpstr>
      <vt:lpstr>Arkusz60</vt:lpstr>
      <vt:lpstr>Arkusz61</vt:lpstr>
      <vt:lpstr>Arkusz10</vt:lpstr>
      <vt:lpstr>Arkusz13</vt:lpstr>
      <vt:lpstr>Arkusz14</vt:lpstr>
      <vt:lpstr>Arkusz15</vt:lpstr>
      <vt:lpstr>Arkusz16</vt:lpstr>
      <vt:lpstr>Arkusz12</vt:lpstr>
      <vt:lpstr>Arkusz17</vt:lpstr>
      <vt:lpstr>Arkusz9</vt:lpstr>
      <vt:lpstr>Arkusz18</vt:lpstr>
      <vt:lpstr>Arkusz19</vt:lpstr>
      <vt:lpstr>Arkusz20</vt:lpstr>
      <vt:lpstr>Arkusz21</vt:lpstr>
      <vt:lpstr>Arkusz22</vt:lpstr>
      <vt:lpstr>Arkusz23</vt:lpstr>
      <vt:lpstr>Arkusz24</vt:lpstr>
      <vt:lpstr>Arkusz25</vt:lpstr>
      <vt:lpstr>Arkusz26</vt:lpstr>
      <vt:lpstr>Arkusz27</vt:lpstr>
      <vt:lpstr>Arkusz28</vt:lpstr>
      <vt:lpstr>Arkusz29</vt:lpstr>
      <vt:lpstr>Arkusz30</vt:lpstr>
      <vt:lpstr>Arkusz31</vt:lpstr>
      <vt:lpstr>Arkusz32</vt:lpstr>
      <vt:lpstr>Arkusz33</vt:lpstr>
      <vt:lpstr>Arkusz34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2025-03-11T10:14:36Z</dcterms:modified>
</cp:coreProperties>
</file>